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tabRatio="867"/>
  </bookViews>
  <sheets>
    <sheet name="船舶数据" sheetId="2" r:id="rId1"/>
    <sheet name="基础报价" sheetId="9" r:id="rId2"/>
    <sheet name="汇总表" sheetId="3" r:id="rId3"/>
    <sheet name="一服务工程S" sheetId="4" r:id="rId4"/>
    <sheet name="二坞修工程D" sheetId="5" r:id="rId5"/>
    <sheet name="三甲板工程H" sheetId="6" r:id="rId6"/>
    <sheet name="四轮机工程M" sheetId="7" r:id="rId7"/>
    <sheet name="五电气工程E" sheetId="8" r:id="rId8"/>
  </sheets>
  <definedNames>
    <definedName name="_xlnm._FilterDatabase" localSheetId="5" hidden="1">三甲板工程H!$A$1:$G$184</definedName>
    <definedName name="OLE_LINK1" localSheetId="4">二坞修工程D!#REF!</definedName>
  </definedNames>
  <calcPr calcId="144525"/>
</workbook>
</file>

<file path=xl/sharedStrings.xml><?xml version="1.0" encoding="utf-8"?>
<sst xmlns="http://schemas.openxmlformats.org/spreadsheetml/2006/main" count="1771" uniqueCount="1109">
  <si>
    <t>船舶数据</t>
  </si>
  <si>
    <t>现 船 名</t>
  </si>
  <si>
    <t>ZJE OCEAN1</t>
  </si>
  <si>
    <t>船 籍 港</t>
  </si>
  <si>
    <t>SINGAPORE</t>
  </si>
  <si>
    <t>原 船 名</t>
  </si>
  <si>
    <t>呼    号</t>
  </si>
  <si>
    <t>9V6571</t>
  </si>
  <si>
    <t>制造地点</t>
  </si>
  <si>
    <t>上海外高桥造船厂</t>
  </si>
  <si>
    <t>船级符号</t>
  </si>
  <si>
    <t>CCS</t>
  </si>
  <si>
    <t>制造厂家</t>
  </si>
  <si>
    <t>浙江天时船厂</t>
  </si>
  <si>
    <t>交付日期</t>
  </si>
  <si>
    <t>总  长（m）</t>
  </si>
  <si>
    <t>总    吨</t>
  </si>
  <si>
    <t>两柱间长（m）</t>
  </si>
  <si>
    <t>净    吨</t>
  </si>
  <si>
    <t>总  宽（m）</t>
  </si>
  <si>
    <t>载 重 吨</t>
  </si>
  <si>
    <t>型  深（m）</t>
  </si>
  <si>
    <t>设备数据</t>
  </si>
  <si>
    <t>主  机</t>
  </si>
  <si>
    <t>发动原动机</t>
  </si>
  <si>
    <t>发电机</t>
  </si>
  <si>
    <t>型    号</t>
  </si>
  <si>
    <t xml:space="preserve"> MAN B&amp;W 
6S70MC-C</t>
  </si>
  <si>
    <t>STX MAN B&amp;W
6S50MC-C7</t>
  </si>
  <si>
    <t xml:space="preserve">6DK-20 
</t>
  </si>
  <si>
    <t>NTAKL&amp;3IFC2563-8SB83</t>
  </si>
  <si>
    <t>制 造 者</t>
  </si>
  <si>
    <t>HUDONG HEAVY MACHINING CO.LTD</t>
  </si>
  <si>
    <t>韩国STX</t>
  </si>
  <si>
    <t>DIHASU DIESEL MFG CO.LTD</t>
  </si>
  <si>
    <t>额定功率</t>
  </si>
  <si>
    <t>16860KW</t>
  </si>
  <si>
    <t>9480KW</t>
  </si>
  <si>
    <t>960KW</t>
  </si>
  <si>
    <t>900KW</t>
  </si>
  <si>
    <t>制造日期</t>
  </si>
  <si>
    <t>服务功率</t>
  </si>
  <si>
    <t>额定转速</t>
  </si>
  <si>
    <t>91rpm</t>
  </si>
  <si>
    <t>127rpm</t>
  </si>
  <si>
    <t>900 rpm</t>
  </si>
  <si>
    <t>服务转速</t>
  </si>
  <si>
    <t xml:space="preserve"> 空载86/重载84</t>
  </si>
  <si>
    <t>螺旋桨数据</t>
  </si>
  <si>
    <t>类型和材料</t>
  </si>
  <si>
    <t>直  径（m）</t>
  </si>
  <si>
    <t>螺  距</t>
  </si>
  <si>
    <t>螺 旋 桨</t>
  </si>
  <si>
    <t>MAU/镍铝青铜cu3</t>
  </si>
  <si>
    <t>“浙能海1”轮2026年特检修理工程单  基础报价</t>
  </si>
  <si>
    <r>
      <rPr>
        <sz val="12"/>
        <rFont val="宋体"/>
        <charset val="134"/>
        <scheme val="minor"/>
      </rPr>
      <t>注：1、此基础报价作为后面分项各项目投标单价的基础单价，原则上投标单价所包含的基础单价和加价比例应与此常规项目报价对应的保持一致，如二者不一致，</t>
    </r>
    <r>
      <rPr>
        <sz val="12"/>
        <color indexed="10"/>
        <rFont val="宋体"/>
        <charset val="134"/>
        <scheme val="minor"/>
      </rPr>
      <t>扩大和新增项目</t>
    </r>
    <r>
      <rPr>
        <sz val="12"/>
        <rFont val="宋体"/>
        <charset val="134"/>
        <scheme val="minor"/>
      </rPr>
      <t>将在结算中以最低的报价为准。单价=基础单价*（1+加价比例1+加价比例2+......），如加价比例与备注栏要求有差别，则在备注栏中补充修正；2、请按以下列出的各种常规分项报出其基础单价，需要特别提醒的是所有如加厚、花铁板下、舱室内、镀锌、液压管、特殊材料以及工艺等涉及的加价比例已参考92黄本在下表中列出，不得修改； 3、此基础报价不纳入投标总价中进行价格评分。</t>
    </r>
  </si>
  <si>
    <t>项目</t>
  </si>
  <si>
    <t>工程报价内容</t>
  </si>
  <si>
    <t>单位</t>
  </si>
  <si>
    <t>单价</t>
  </si>
  <si>
    <t>备注</t>
  </si>
  <si>
    <t>一</t>
  </si>
  <si>
    <t>换钢板计价标准</t>
  </si>
  <si>
    <t xml:space="preserve">平直板换板价格按公斤计价 (普通A级，包含钢板预处理、通风、照明、吊运等辅助工程)  </t>
  </si>
  <si>
    <t>公斤</t>
  </si>
  <si>
    <t>基础单价</t>
  </si>
  <si>
    <t>说明:</t>
  </si>
  <si>
    <t>加价比例不得修改，请充分考虑后报基础单价。特别约定：钢板重量计算按比重7.85吨/立方米；货舱内底板及舱柜外钢板换新视为开敞空间，无密闭舱室加价比例，只能在油、水舱室内的换板工程则按密闭舱室加价。</t>
  </si>
  <si>
    <t>1）</t>
  </si>
  <si>
    <t>单曲板加价25%，双曲板加价55%</t>
  </si>
  <si>
    <t>需在坞内作业的加价10%</t>
  </si>
  <si>
    <t>舱盖及其它舾装件加价20%</t>
  </si>
  <si>
    <t>双层底及艏艉尖舱加价25%</t>
  </si>
  <si>
    <t>深舱,油舱等其它密闭舱室加价20%</t>
  </si>
  <si>
    <t>艏尾龙骨板、锚链筒加价50%</t>
  </si>
  <si>
    <t>2）</t>
  </si>
  <si>
    <t>高强度板(AH,BH)加价20%</t>
  </si>
  <si>
    <t>普通球扁钢加价40%</t>
  </si>
  <si>
    <t>3）</t>
  </si>
  <si>
    <t>就地校正按换新价的50%(凹凸超过50mm价格另计)</t>
  </si>
  <si>
    <t>拆装及校正按换新价的70%</t>
  </si>
  <si>
    <t>4）</t>
  </si>
  <si>
    <t>零星小件工程,每件 小于10 kg(含10 kg)</t>
  </si>
  <si>
    <t>件</t>
  </si>
  <si>
    <t>每米重量小于10 kg(含10 kg)的方钢、扁钢、角钢、圆钢</t>
  </si>
  <si>
    <t>米</t>
  </si>
  <si>
    <t>5）</t>
  </si>
  <si>
    <t xml:space="preserve">设置临时通风      </t>
  </si>
  <si>
    <t>台班</t>
  </si>
  <si>
    <t>6）</t>
  </si>
  <si>
    <t>搭脚手架   (塔式)</t>
  </si>
  <si>
    <t>甲板、坞底、货舱搭脚手架   (塔式)</t>
  </si>
  <si>
    <t>立方米</t>
  </si>
  <si>
    <t>密闭舱室及双层底搭脚手架   (塔式)</t>
  </si>
  <si>
    <t>搭脚手架   (板式)</t>
  </si>
  <si>
    <t>7）</t>
  </si>
  <si>
    <t>探伤试验:</t>
  </si>
  <si>
    <t>超声波试验</t>
  </si>
  <si>
    <t>真空试验</t>
  </si>
  <si>
    <t>X光片</t>
  </si>
  <si>
    <t>张</t>
  </si>
  <si>
    <t>磁粉探伤</t>
  </si>
  <si>
    <t>舱室气(水)密试验(用船厂泵)</t>
  </si>
  <si>
    <t>二</t>
  </si>
  <si>
    <t>海底阀出海阀(价格表)</t>
  </si>
  <si>
    <t>进出口海底阀就地拆检,清洁,研磨,所有垫床盼更换新</t>
  </si>
  <si>
    <t>截止阀</t>
  </si>
  <si>
    <t xml:space="preserve">通径       </t>
  </si>
  <si>
    <t>只</t>
  </si>
  <si>
    <t>闸阀，蝶阀：</t>
  </si>
  <si>
    <t xml:space="preserve">通径        </t>
  </si>
  <si>
    <t>防浪阀:</t>
  </si>
  <si>
    <t xml:space="preserve">阀通径       </t>
  </si>
  <si>
    <t>加价比例不得修改，请充分考虑后报基础单价</t>
  </si>
  <si>
    <t>阀拆装运车间, 加价50%</t>
  </si>
  <si>
    <t>阀拆装, 按拆检价80%计价</t>
  </si>
  <si>
    <t>换新阀(船供),按拆检价80%计价(改管子另计)</t>
  </si>
  <si>
    <t>蝶阀换新胶圈(船供), 加价50%</t>
  </si>
  <si>
    <t>三</t>
  </si>
  <si>
    <t>管路低压阀门(价格表)</t>
  </si>
  <si>
    <t>就地拆检,清洁,研磨,所有垫床盼更换新</t>
  </si>
  <si>
    <t>截止阀，球阀：</t>
  </si>
  <si>
    <t xml:space="preserve">通径(mm)          </t>
  </si>
  <si>
    <t>闸门阀:</t>
  </si>
  <si>
    <t>碟阀:</t>
  </si>
  <si>
    <t>换新阀(船供),按拆检价80%计价(改管另计)</t>
  </si>
  <si>
    <t>机舱，货舱的阀，加价20％</t>
  </si>
  <si>
    <t xml:space="preserve">   泵房，油舱，水舱内的阀，加价30％</t>
  </si>
  <si>
    <t xml:space="preserve">   尖舱，双层底，管子弄的阀，加价35％</t>
  </si>
  <si>
    <t xml:space="preserve">   污水粪便阀门, 加价35%</t>
  </si>
  <si>
    <t xml:space="preserve">   蒸汽阀空气阀, 加价25%</t>
  </si>
  <si>
    <t>四</t>
  </si>
  <si>
    <t>管子工程(价格表):</t>
  </si>
  <si>
    <t>管路拆装换新, 包括法兰, 螺栓, 垫片,管码.</t>
  </si>
  <si>
    <t>通径(mm),  SCH40钢管</t>
  </si>
  <si>
    <t>1)</t>
  </si>
  <si>
    <t>管路换新以米为计价单位,1米以上的管路换新不足1米的部分按1米计,长 度1米以下(含1米)的短管按1.5米计价.</t>
  </si>
  <si>
    <t>加价比例不得修改，请充分考虑后报基础单价。管子工程报价参考92黄本，特别约定：（1）机舱、货舱内舱室视为开敞空间，无密闭舱室加价比例；（2）连续换新管按总长一次计算，其中弯头、套管、法兰均包含在内，无需另计。（3）构成复杂、多支路管因为计算测量复杂，按照一件计价，充分考虑工程量报价。请合理评估各工程项目，将所有系数均包含在报价中。</t>
  </si>
  <si>
    <t>2)</t>
  </si>
  <si>
    <t>每个分路接头管按1.5米计价,每个穿过舱壁的贯穿短管按2米计价.</t>
  </si>
  <si>
    <t>3)</t>
  </si>
  <si>
    <t>SCH80管加价25%</t>
  </si>
  <si>
    <t>4)</t>
  </si>
  <si>
    <t>镀锌管加价40%</t>
  </si>
  <si>
    <t>5)</t>
  </si>
  <si>
    <t>下列部位管路换新,按比例加价:</t>
  </si>
  <si>
    <t>粪便管加价35%</t>
  </si>
  <si>
    <t>双层底内加价30%</t>
  </si>
  <si>
    <t>花铁板下加价25%</t>
  </si>
  <si>
    <t>管子弄内加价25%</t>
  </si>
  <si>
    <t>6)</t>
  </si>
  <si>
    <t>运送原油的货油管路以及燃油系统中的重油、渣油管路换新, 加价30%</t>
  </si>
  <si>
    <t>7)</t>
  </si>
  <si>
    <t>普通液压管价格加价100％</t>
  </si>
  <si>
    <t>8)</t>
  </si>
  <si>
    <t>兰杆(管材1 1/4"~1 1/2")</t>
  </si>
  <si>
    <t>兰杆(管材2")</t>
  </si>
  <si>
    <t>兰杆(园钢3/4")</t>
  </si>
  <si>
    <t>不足2米按2米计价.</t>
  </si>
  <si>
    <t>五</t>
  </si>
  <si>
    <t>交流电动机拆检（只限于鼠笼式异步电机）</t>
  </si>
  <si>
    <t>交流电动机拆装, 吊车间,解体, 检查，定子清洁，油漆，轴承换新(厂供)。</t>
  </si>
  <si>
    <t>0.6 kw</t>
  </si>
  <si>
    <t>台</t>
  </si>
  <si>
    <t>1.1kw</t>
  </si>
  <si>
    <t>1.5 kw</t>
  </si>
  <si>
    <t>2.2kw</t>
  </si>
  <si>
    <t>3 kw</t>
  </si>
  <si>
    <t>4kw</t>
  </si>
  <si>
    <t>5.5 kw</t>
  </si>
  <si>
    <t>7.5 kw</t>
  </si>
  <si>
    <t>10 kw</t>
  </si>
  <si>
    <t>13 kw</t>
  </si>
  <si>
    <t>22 kw</t>
  </si>
  <si>
    <t>30 kw</t>
  </si>
  <si>
    <t>40 kw</t>
  </si>
  <si>
    <t>55 kw</t>
  </si>
  <si>
    <t>0</t>
  </si>
  <si>
    <t>75kw</t>
  </si>
  <si>
    <t>100kw</t>
  </si>
  <si>
    <t>125kw</t>
  </si>
  <si>
    <t>150kw</t>
  </si>
  <si>
    <t>175kw</t>
  </si>
  <si>
    <t>200kw</t>
  </si>
  <si>
    <t>风机, 加价120%</t>
  </si>
  <si>
    <t>多速电动机, 加价50%</t>
  </si>
  <si>
    <t>带制动器或离合器, 加价50%</t>
  </si>
  <si>
    <t>六</t>
  </si>
  <si>
    <t>未报价工程参考92黄本规定价格</t>
  </si>
  <si>
    <t>黄本价格系数</t>
  </si>
  <si>
    <t>系数</t>
  </si>
  <si>
    <t>ZJE OCEAN 1轮2026年度特别检验修理工程单</t>
  </si>
  <si>
    <t xml:space="preserve">              修理费用汇总表</t>
  </si>
  <si>
    <t>序号</t>
  </si>
  <si>
    <t>工程内容</t>
  </si>
  <si>
    <t>金额：</t>
  </si>
  <si>
    <t>服务工程</t>
  </si>
  <si>
    <t>坞修工程</t>
  </si>
  <si>
    <t>甲板工程</t>
  </si>
  <si>
    <t>轮机工程</t>
  </si>
  <si>
    <t>电气工程</t>
  </si>
  <si>
    <t>总金额（美元）</t>
  </si>
  <si>
    <t xml:space="preserve"> 一、服务工程</t>
  </si>
  <si>
    <t>项目内容</t>
  </si>
  <si>
    <t>数量</t>
  </si>
  <si>
    <t>总价</t>
  </si>
  <si>
    <t>S1</t>
  </si>
  <si>
    <t>船舶进出坞费（包括排墩费、带缆费、开关坞门及抽放水等所有费用） (打包价）</t>
  </si>
  <si>
    <t>次</t>
  </si>
  <si>
    <t>S2</t>
  </si>
  <si>
    <t>船舶进出厂、坞、离、靠码头引水协助费（包含修理期间所有移泊所产生的引水费用）（打包价）</t>
  </si>
  <si>
    <t>项</t>
  </si>
  <si>
    <t>S3</t>
  </si>
  <si>
    <t>船舶进出厂、坞、离、靠码头拖轮协助费（包含修理期间所有移泊所产生的拖轮费用）（打包价）</t>
  </si>
  <si>
    <t>S4</t>
  </si>
  <si>
    <t>船舶靠离码头系解缆 （包含修理期间所有移泊所产生的系解缆费用）（打包价）</t>
  </si>
  <si>
    <t>S5</t>
  </si>
  <si>
    <t>住坞费</t>
  </si>
  <si>
    <t>天</t>
  </si>
  <si>
    <t>S6</t>
  </si>
  <si>
    <t>设置临时照明</t>
  </si>
  <si>
    <t>S7</t>
  </si>
  <si>
    <t>码头费</t>
  </si>
  <si>
    <t>S8</t>
  </si>
  <si>
    <t>厂方负责全船消防值班、防火防盗巡视</t>
  </si>
  <si>
    <t>S9</t>
  </si>
  <si>
    <t>全船贴警示标记，放置临时消防器材</t>
  </si>
  <si>
    <t>S10</t>
  </si>
  <si>
    <t>接拆消防水管（2路/次）</t>
  </si>
  <si>
    <t>S11</t>
  </si>
  <si>
    <t>维持消防水压力（2路/天，机舱、甲板各一路）</t>
  </si>
  <si>
    <t>S12</t>
  </si>
  <si>
    <t>搭拆上下船安全扶梯并装妥安全网，放置安全标志。（因船厂生产计划移码头产生的搭拆安全扶梯由船厂承担）</t>
  </si>
  <si>
    <t>S13</t>
  </si>
  <si>
    <t>全船安全防护费（包含全部工程所及道门开口和踏空处设置安全护栏、警示牌、警示标语等包干费用）</t>
  </si>
  <si>
    <t>S14</t>
  </si>
  <si>
    <t>船舶进厂前全船首次测爆费</t>
  </si>
  <si>
    <t>S15</t>
  </si>
  <si>
    <t>船舶进厂后局部测爆</t>
  </si>
  <si>
    <t>S16</t>
  </si>
  <si>
    <t>接拆电缆费（包含修理期间所有移泊所产生的拆接电缆费用。）（打包价）</t>
  </si>
  <si>
    <t>S17</t>
  </si>
  <si>
    <t>搭设电缆过桥</t>
  </si>
  <si>
    <t>S18</t>
  </si>
  <si>
    <t>供岸电440V /60H，包含租用变频器。</t>
  </si>
  <si>
    <t>度</t>
  </si>
  <si>
    <t>S19</t>
  </si>
  <si>
    <t>冰机水管接拆。</t>
  </si>
  <si>
    <t>次/路</t>
  </si>
  <si>
    <t>S20</t>
  </si>
  <si>
    <t>维持冰机水压力</t>
  </si>
  <si>
    <t>S21</t>
  </si>
  <si>
    <t>接拆淡水管 （包括透气帽拆装、螺栓换新等所有费用）</t>
  </si>
  <si>
    <t>路</t>
  </si>
  <si>
    <t>S22</t>
  </si>
  <si>
    <t>加淡水</t>
  </si>
  <si>
    <t>吨</t>
  </si>
  <si>
    <t>S23</t>
  </si>
  <si>
    <t>接拆压载水管（包括透气帽拆装、螺栓换新等所有费用）</t>
  </si>
  <si>
    <t>S24</t>
  </si>
  <si>
    <t>供压载水</t>
  </si>
  <si>
    <t>S25</t>
  </si>
  <si>
    <t>每天清除生活垃圾（包含提供2只垃圾斗及垃圾环保处理）</t>
  </si>
  <si>
    <t>S26</t>
  </si>
  <si>
    <t>全船完工清洁（包括货仓、甲板、压载舱、生活区及机舱和机舱舱底、管弄等）（打包价）</t>
  </si>
  <si>
    <t>S27</t>
  </si>
  <si>
    <t>出厂时厂方在当地海事局办理一份厂修期间船舶生活垃圾/废旧电池/废料/等接收证明，船上协助提供记录文件。（海事局出具接收证明的内容要与船舶文件记录相符）</t>
  </si>
  <si>
    <t>份</t>
  </si>
  <si>
    <t>S28</t>
  </si>
  <si>
    <t>生活污水取样化验，出具化验报告（海事认可检验单位）</t>
  </si>
  <si>
    <t>S29</t>
  </si>
  <si>
    <t>修理期间甲板除锈保养供气（8小时/天）</t>
  </si>
  <si>
    <t>S30</t>
  </si>
  <si>
    <t>油水分离器水样化验，出具化验报告（海事认可检验单位）</t>
  </si>
  <si>
    <t>S31</t>
  </si>
  <si>
    <t>提供油污水接收证明（出具海事局认可证明）</t>
  </si>
  <si>
    <t>S32</t>
  </si>
  <si>
    <t>进厂期间油漆进厂费用（包含装卸、储存、送船、退货出厂等打包价）</t>
  </si>
  <si>
    <t>S33</t>
  </si>
  <si>
    <t>废油漆桶运外环保处理（预估）</t>
  </si>
  <si>
    <t>S34</t>
  </si>
  <si>
    <t>生活区地板铺设塑料纸保护，完工后拆除（包含材料费）（预估）</t>
  </si>
  <si>
    <t>㎡</t>
  </si>
  <si>
    <t>S35</t>
  </si>
  <si>
    <t>罗经自查表实船校对（自查表交船）</t>
  </si>
  <si>
    <t>S36</t>
  </si>
  <si>
    <t>船方伙食、物料或备件岸吊吊机配合</t>
  </si>
  <si>
    <t>吊</t>
  </si>
  <si>
    <t>S37</t>
  </si>
  <si>
    <t>船方伙食、物料或备件叉车配合（如需收费请报价）</t>
  </si>
  <si>
    <t>小时</t>
  </si>
  <si>
    <t>S38</t>
  </si>
  <si>
    <t>交通船配合（来、回/次）</t>
  </si>
  <si>
    <t>S39</t>
  </si>
  <si>
    <t>高空车配合（包含司机配合）（4小时为一台班）</t>
  </si>
  <si>
    <t>S40</t>
  </si>
  <si>
    <t>通风及照明（包含拆装所有附属工程）（4小时为一台班）</t>
  </si>
  <si>
    <t>S41</t>
  </si>
  <si>
    <t>为配合修船其中项目可能需要单独的人工费1人工/1天。（一般工种都统一价）</t>
  </si>
  <si>
    <t>人工</t>
  </si>
  <si>
    <t>S42</t>
  </si>
  <si>
    <t>脚手架工程（除项目已有规定外）</t>
  </si>
  <si>
    <t>可移动式50立方米以下脚手架20台</t>
  </si>
  <si>
    <t>封闭空间脚手架（预估）</t>
  </si>
  <si>
    <t>m³</t>
  </si>
  <si>
    <t>倒挂式脚手架（预估）</t>
  </si>
  <si>
    <t>未封闭空间脚手架（预估）</t>
  </si>
  <si>
    <t>S43</t>
  </si>
  <si>
    <t>耐高温岩棉新装</t>
  </si>
  <si>
    <t>S44</t>
  </si>
  <si>
    <t>X射线拍片（已有工程除外）</t>
  </si>
  <si>
    <t>S45</t>
  </si>
  <si>
    <t>换板后UT试验（已有工程除外）</t>
  </si>
  <si>
    <t>S46</t>
  </si>
  <si>
    <t>换板后抽真空试验（已有工程除外）</t>
  </si>
  <si>
    <t>S47</t>
  </si>
  <si>
    <t>配合动火工程项目需要防火布（如需收费请报价）</t>
  </si>
  <si>
    <t>平方</t>
  </si>
  <si>
    <t>S48</t>
  </si>
  <si>
    <t>配合动火工程项目需要白铁皮（如需收费请报价）</t>
  </si>
  <si>
    <t>服务工程小计</t>
  </si>
  <si>
    <t>注意：本工程中所需更换的备件除标明船供的以外，其他均为厂供。</t>
  </si>
  <si>
    <t>二、坞修工程【具体施工面积由船舶机务监督、大副（轮机长）及施工方现场决定，投标报价按清单数量报价】</t>
  </si>
  <si>
    <t>D-100</t>
  </si>
  <si>
    <t>船体清洁油漆（油漆船供）（船体各部分涂油漆前,必须由船方检查许可后,方可涂漆）</t>
  </si>
  <si>
    <t>D101</t>
  </si>
  <si>
    <t>高压淡水冲洗（25Mpa），局部喷砂出白，补环氧通用底漆一度，环氧连接漆一度，统油聚氨酯面漆一度。重载水线以上干舷面积（包括舷墙外表面）4838m²，20%SA2.0级喷砂，30% SA1.0级喷砂。（预估）结算按实际面积、具体现场定、包含翘皮铲除、吹灰；</t>
  </si>
  <si>
    <t>D101.1</t>
  </si>
  <si>
    <t>高压淡水冲洗</t>
  </si>
  <si>
    <t>D101.2</t>
  </si>
  <si>
    <t>20% SA2.0级喷砂</t>
  </si>
  <si>
    <t>D101.3</t>
  </si>
  <si>
    <t>30% SA1.0级喷砂</t>
  </si>
  <si>
    <t>D101.4</t>
  </si>
  <si>
    <t>补环氧通用底漆一度</t>
  </si>
  <si>
    <t>D101.5</t>
  </si>
  <si>
    <t>补环氧连接漆一度</t>
  </si>
  <si>
    <t>D101.6</t>
  </si>
  <si>
    <t>统油聚氨酯面漆一度</t>
  </si>
  <si>
    <t>D101.7</t>
  </si>
  <si>
    <t>统油面漆前用淡水淋洗一遍（如需收费请报价）</t>
  </si>
  <si>
    <t>D102</t>
  </si>
  <si>
    <t>高压淡水冲洗（25Mpa），局部喷砂出白，补纯环氧通用底漆 、环氧连接漆各一度，统油高性能自抛光防污漆一度。直底面积9647m²， 35%SA2.0级喷砂，50% SA1.0级喷砂。（预估）结算按实际面积、具体现场定、包含翘皮铲除、吹灰</t>
  </si>
  <si>
    <t>D102.1</t>
  </si>
  <si>
    <t>高压淡水冲洗（25Mpa）</t>
  </si>
  <si>
    <t>D102.2</t>
  </si>
  <si>
    <t>35% SA2.0级喷砂</t>
  </si>
  <si>
    <t>D102.3</t>
  </si>
  <si>
    <t>50% SA1.0级喷砂</t>
  </si>
  <si>
    <t>D102.4</t>
  </si>
  <si>
    <t>补纯环氧通用底漆一度</t>
  </si>
  <si>
    <t>D102.5</t>
  </si>
  <si>
    <t>D102.6</t>
  </si>
  <si>
    <t>统油高性能自抛光防污漆一度</t>
  </si>
  <si>
    <t>D102.7</t>
  </si>
  <si>
    <t>D103</t>
  </si>
  <si>
    <t>高压淡水冲洗（25Mpa），局部喷砂出白，补纯环氧通用底漆 、环氧连接漆各一度，统油高性能自抛光防污漆一度。平底面积9544m²（包括舵叶53m²30%SA2.0级喷砂，50% SA1.0级喷砂。（预估）结算按实际面积、具体现场定、包含翘皮铲除、吹灰</t>
  </si>
  <si>
    <t>D103.1</t>
  </si>
  <si>
    <t>D103.2</t>
  </si>
  <si>
    <t>30%SA2.0级喷砂</t>
  </si>
  <si>
    <t>D103.3</t>
  </si>
  <si>
    <t>D103.4</t>
  </si>
  <si>
    <t>补环氧防锈底漆一度</t>
  </si>
  <si>
    <t>D103.5</t>
  </si>
  <si>
    <t>D103.6</t>
  </si>
  <si>
    <t>D103.7</t>
  </si>
  <si>
    <t>D104</t>
  </si>
  <si>
    <t>所有水尺,载重线标志,球鼻标志，中英文船名,船籍港，分舱标志，IMO编号等喷砂出白,按船壳标准油漆后再涂2度白漆(氯化橡胶漆厂供)。</t>
  </si>
  <si>
    <t>艘</t>
  </si>
  <si>
    <t>D105</t>
  </si>
  <si>
    <t>船体喷砂油漆时测探仪、计程仪、锌块、阴极探头、防海生物电极等保护，完工后拆除。</t>
  </si>
  <si>
    <t>D106</t>
  </si>
  <si>
    <t>船体大接缝检查、有腐蚀较重处碳刨后补焊约80米（预估）</t>
  </si>
  <si>
    <t>D107</t>
  </si>
  <si>
    <t>舷外排舷外出口焊临时流水孔</t>
  </si>
  <si>
    <t>D108</t>
  </si>
  <si>
    <t>配合D-100所有工程高空车或脚手架及照明</t>
  </si>
  <si>
    <t>D-200</t>
  </si>
  <si>
    <t>船底塞，锌块、海底阀箱工程</t>
  </si>
  <si>
    <t>D201.1</t>
  </si>
  <si>
    <t>船底塞24只拆检，放净压载水，并检查，垫床换新（厂供），出坞前装复并密性试验，水泥重新包妥。（配合各水舱冲洗工作进行，密性试验需大副或机务在场）</t>
  </si>
  <si>
    <t>D201.2</t>
  </si>
  <si>
    <t>船底塞及座换，船底塞厂供（预估）包括原船底塞割除、焊接、打磨、油漆等所有附属工程</t>
  </si>
  <si>
    <t>套</t>
  </si>
  <si>
    <t>D202</t>
  </si>
  <si>
    <t>高、低位海底阀箱2只、格栅、滤板拆检，清洁并出白，按船底油漆工序油漆，油漆船供，经检查合格后，用不锈钢螺丝加保险装复，（包含所有附属工程、螺丝、螺帽保险丝换新）</t>
  </si>
  <si>
    <t>D203</t>
  </si>
  <si>
    <t>应急消防泵海水箱1只，,格栅、滤板拆检，清洁并出白，按船底漆工序油漆，油漆船供，经检查合格后，用厂供不锈钢螺丝加保险装复,（包含所有附属工程、螺丝、螺帽保险丝换新）</t>
  </si>
  <si>
    <t>D204</t>
  </si>
  <si>
    <t>应急消防泵海水箱锌块换新，15.30KG*4块，锌块船供。</t>
  </si>
  <si>
    <t>D205</t>
  </si>
  <si>
    <t>舵及尾架上的锌块（600mmX120mmX50mm，25kg/块)割换，锌块船供。</t>
  </si>
  <si>
    <t>块</t>
  </si>
  <si>
    <t>D206</t>
  </si>
  <si>
    <t>配合D-200所有工程高空车或脚手架及照明（打包价）</t>
  </si>
  <si>
    <t>D-300</t>
  </si>
  <si>
    <t>舵系工程（流线型，半平衡式）</t>
  </si>
  <si>
    <t>D301</t>
  </si>
  <si>
    <t>拆检舵底塞，青铅垫床换新，水泥封妥，（开舵底塞时通知大副或机务）</t>
  </si>
  <si>
    <t>D302</t>
  </si>
  <si>
    <t>检查舵叶焊缝，舵体进行充气试验（充气压力不小于0.02Mpa），（验收时需大副现场确认）</t>
  </si>
  <si>
    <t>D303</t>
  </si>
  <si>
    <t>测量舵承间隙，记录交船。包含开工艺孔及恢复工程。</t>
  </si>
  <si>
    <t>D304</t>
  </si>
  <si>
    <t>如舵体焊缝及钢结构损坏，周围焊缝约10米刨开重新补焊（包含探伤、UT、真空气密检查等）</t>
  </si>
  <si>
    <t>D305</t>
  </si>
  <si>
    <t>配合D-300所有工程高空车或脚手架及照明（打包价）</t>
  </si>
  <si>
    <t>D-400</t>
  </si>
  <si>
    <t>艏锚2只及锚链(直径102mm)共27节，左锚13节,右锚14节</t>
  </si>
  <si>
    <t>D401</t>
  </si>
  <si>
    <t>松放至坞底，左、右锚及锚链吊岸，左右锚链高压水枪清洗除锈，锚链红白油漆马克标志1度（油漆船供），锚喷砂出白、油水罗松两度（水罗松厂供），左右二套弃链器拆装活络。包括吊机配合等费用。</t>
  </si>
  <si>
    <t>D401.1</t>
  </si>
  <si>
    <t>专用不锈钢锚标换新27*2只（不锈钢扎带厂供）。</t>
  </si>
  <si>
    <t>D401.2</t>
  </si>
  <si>
    <t>锚链舱道门2只拆装，包括螺栓、垫片换新等所有附属工程。</t>
  </si>
  <si>
    <t>D402</t>
  </si>
  <si>
    <t>锚链横档松动的重新撑紧、焊妥；末端卸扣、肯特卸扣铅封松动、销子超限的换新；肯特卸扣磨损的拆下换新；测量锚链直径，记录交船，根据链径测量情况调整节与节的位置。
根据锚链的实际检查情况，预估下列工程：</t>
  </si>
  <si>
    <t>D402.1</t>
  </si>
  <si>
    <t>锚链直径测量，每节选30个点进行测量，测量报告一式三份交船，测量时需大副在场。</t>
  </si>
  <si>
    <t>D402.2</t>
  </si>
  <si>
    <t>预估20档横档松动，撑紧补焊。包括电焊时防火棉及白铁皮防护。</t>
  </si>
  <si>
    <t>档</t>
  </si>
  <si>
    <t>D402.3</t>
  </si>
  <si>
    <t>锚链链条横档缺失，加装焊接，包括电焊时防火棉及白铁皮防护。</t>
  </si>
  <si>
    <t>D402.4</t>
  </si>
  <si>
    <t>末端卸扣、肯特卸扣预估2个销子松动拆下换新，重新铅封，销子船供。</t>
  </si>
  <si>
    <t>个</t>
  </si>
  <si>
    <t>D402.5</t>
  </si>
  <si>
    <t>肯特卸扣磨损的拆下换新（预估3个，肯特卸扣船供）。</t>
  </si>
  <si>
    <t>D403</t>
  </si>
  <si>
    <t>左、右锚链筒端口共四只，锚链筒磨损严重处堆焊、磨光。（包含所有附属工程及电焊焊条材料及高空车配合，打包价）</t>
  </si>
  <si>
    <t>D403.1</t>
  </si>
  <si>
    <t>链轮2只磨损严重处堆焊、磨光。(包含所有附属工程及电焊焊条材料，打包价)</t>
  </si>
  <si>
    <t>D404</t>
  </si>
  <si>
    <t>左、右锚链舱(尺寸：1840mm*762mm*7200mm)高压水清洁（包含冲洗水抽除，铁格栅拆装等所有附属工程）</t>
  </si>
  <si>
    <t>D404.1</t>
  </si>
  <si>
    <t>淤泥预估6吨（按实际清除量结算）</t>
  </si>
  <si>
    <t>D404.2</t>
  </si>
  <si>
    <t>左右锚链舱2M以下（尺寸:1840*762*2000mm）敲铲除锈统油防锈漆2度，油漆船供。</t>
  </si>
  <si>
    <t>D-500</t>
  </si>
  <si>
    <t>轮机坞修工程</t>
  </si>
  <si>
    <t>D501</t>
  </si>
  <si>
    <t>螺旋桨（4叶螺旋桨，直径8200mm，螺距5752mm）。包含调运码头防护等，消涡鳍更换牛油（厂供），装复后水泥搪拷)消涡鳍拆装；高空车、脚手架及相应的起重设备</t>
  </si>
  <si>
    <t>D501.1</t>
  </si>
  <si>
    <t>螺旋桨整体抛光。</t>
  </si>
  <si>
    <t>D501.2</t>
  </si>
  <si>
    <t>螺旋桨外观检查，桨毂无损探伤,出具报告，记录交船；（探伤时机务和轮机长需现场到位）</t>
  </si>
  <si>
    <t>D501.3</t>
  </si>
  <si>
    <t>艉轴防护罩拆装，异物清除；</t>
  </si>
  <si>
    <t>D501.4</t>
  </si>
  <si>
    <t>艉轴下沉量测量并记录；(记录交船)</t>
  </si>
  <si>
    <t>D502</t>
  </si>
  <si>
    <t>通海阀件检修</t>
  </si>
  <si>
    <t>下列工程要求：下列出海底阀原地拆出清洁，除垢、研磨（损坏件如需光车、更换必须轮机长确认），所有垫床、填料（厂供）必须换新；阀体内部除锈、涂防锈漆 2 度（油漆厂供）；所有舷外阀做铅封。修理完工后轮机长、验船师、机务主管等人员必须对阀体、阀盘等进行现场检查、验收，认可后方可装复，否则重新拆出检查。</t>
  </si>
  <si>
    <t>D502.1</t>
  </si>
  <si>
    <t>高.低位海底门滤器进出口阀内部清洁，检查，试漏,视情况换新（蝶阀，DN900），（损坏的螺丝螺帽换成不锈钢，螺丝螺帽厂供）</t>
  </si>
  <si>
    <t>D502.2</t>
  </si>
  <si>
    <t>生活污水出海总阀换新DTV14(可闭式防浪阀，DN150)，（损坏的螺丝螺帽换成不锈钢，螺丝螺帽厂供）</t>
  </si>
  <si>
    <t>D502.3</t>
  </si>
  <si>
    <t>NO.1消防泵出口阀换新（蝶阀，DN125），（损坏的螺丝螺帽换成不锈钢，螺丝螺帽厂供）</t>
  </si>
  <si>
    <t>D502.4</t>
  </si>
  <si>
    <t>消防泵出海总阀解体活络，研磨，视情况换新(直通截止止回阀，DN350)，（损坏的螺丝螺帽换成不锈钢，螺丝螺帽厂供）</t>
  </si>
  <si>
    <t>D502.5</t>
  </si>
  <si>
    <t>NO.1&amp;NO.2消防泵出口调压阀拆解，试漏，视情况换新。（蝶阀，DN250），（损坏的螺丝螺帽换成不锈钢，螺丝螺帽厂供）</t>
  </si>
  <si>
    <t>D502.6</t>
  </si>
  <si>
    <t>NO.1&amp;NO.2消防泵海水进口阀拆解，试漏，视情况换新（蝶阀，DN250），（损坏的螺丝螺帽换成不锈钢，螺丝螺帽厂供）</t>
  </si>
  <si>
    <t>D502.7</t>
  </si>
  <si>
    <t>游泳池出海防浪阀换新。（可闭式防浪阀，DN125），（损坏的螺丝螺帽换成不锈钢，螺丝螺帽厂供）</t>
  </si>
  <si>
    <t>D502.8</t>
  </si>
  <si>
    <t>油水分离器出海阀解体，研磨，试漏，视情况换新。(直角截止止回阀，DN40)，（损坏的螺丝螺帽换成不锈钢，螺丝螺帽厂供）</t>
  </si>
  <si>
    <t>D502.9</t>
  </si>
  <si>
    <t>油水分离器海水进口阀换新。(截止阀，DN65)，（损坏的螺丝螺帽换成不锈钢，螺丝螺帽厂供）</t>
  </si>
  <si>
    <t>D502.10</t>
  </si>
  <si>
    <t>NO,1&amp;NO.2压载泵进出口阀拆解，试漏，视情况换新。(遥控蝶阀，DN500)，（损坏的螺丝螺帽换成不锈钢，螺丝螺帽厂供）</t>
  </si>
  <si>
    <t>D502.11</t>
  </si>
  <si>
    <t>压载水扫舱泵出海总阀拆解，研磨，视情况换新（截止止回阀，DN300），（损坏的螺丝螺帽换成不锈钢，螺丝螺帽厂供）</t>
  </si>
  <si>
    <t>D502.12</t>
  </si>
  <si>
    <t>压载泵出海总阀拆解，试漏，视情况换新。(液压蝶阀，DN700)，（损坏的螺丝螺帽换成不锈钢，螺丝螺帽厂供）</t>
  </si>
  <si>
    <t>D502.13</t>
  </si>
  <si>
    <t>MGPS进出口阀换新。（直角截止阀，DN50,DN40），（损坏的螺丝螺帽换成不锈钢，螺丝螺帽厂供）</t>
  </si>
  <si>
    <t>D502.14</t>
  </si>
  <si>
    <t>造水机出海阀拆解，研磨，试漏，视情况换新。(截止止回阀，DN100)，（损坏的螺丝螺帽换成不锈钢，螺丝螺帽厂供）</t>
  </si>
  <si>
    <t>D502.15</t>
  </si>
  <si>
    <t>锅炉水出海阀拆解，研磨，试漏，视情况换新。(截止止回阀，DN40)，（损坏的螺丝螺帽换成不锈钢，螺丝螺帽厂供）</t>
  </si>
  <si>
    <t>D502.16</t>
  </si>
  <si>
    <t>中央冷却器海水出海总阀拆解，研磨，视情况换新。（截止止回阀，DN350），（损坏的螺丝螺帽换成不锈钢，螺丝螺帽厂供）</t>
  </si>
  <si>
    <t>D502.17</t>
  </si>
  <si>
    <t>，（损坏的螺丝螺帽换成不锈钢，螺丝螺帽厂供）</t>
  </si>
  <si>
    <t>D502.18</t>
  </si>
  <si>
    <t>舱底应急吸入阀拆解，活络，研磨，试漏，视情况换新（直角截止止回阀，DN300），（损坏的螺丝螺帽换成不锈钢，螺丝螺帽厂供）</t>
  </si>
  <si>
    <t>D503</t>
  </si>
  <si>
    <t>下列阀拆检后损坏无法修复，需换新，阀厂供：</t>
  </si>
  <si>
    <t>D503.1</t>
  </si>
  <si>
    <t>蝶阀 DN900</t>
  </si>
  <si>
    <t>D503.2</t>
  </si>
  <si>
    <t>蝶阀 DN700</t>
  </si>
  <si>
    <t>D503.3</t>
  </si>
  <si>
    <t>蝶阀 DN500</t>
  </si>
  <si>
    <t>D503.4</t>
  </si>
  <si>
    <t>蝶阀 DN250</t>
  </si>
  <si>
    <t>D503.5</t>
  </si>
  <si>
    <t>蝶阀 DN125</t>
  </si>
  <si>
    <t>D503.6</t>
  </si>
  <si>
    <t>可闭式防浪阀，DN150</t>
  </si>
  <si>
    <t>D503.7</t>
  </si>
  <si>
    <t>可闭式防浪阀，DN125</t>
  </si>
  <si>
    <t>D503.8</t>
  </si>
  <si>
    <t>可闭式防浪阀，DN80</t>
  </si>
  <si>
    <t>D503.9</t>
  </si>
  <si>
    <t>截止止回阀，DN350</t>
  </si>
  <si>
    <t>D503.10</t>
  </si>
  <si>
    <t>截止止回阀，DN300</t>
  </si>
  <si>
    <t>坞修工程小计</t>
  </si>
  <si>
    <t>三、甲板工程【具体施工面积由船舶机务监督、大副及施工方现场决定，投标报价按清单数量报价。】</t>
  </si>
  <si>
    <t>H-100</t>
  </si>
  <si>
    <t xml:space="preserve">压载舱 </t>
  </si>
  <si>
    <t>H101.1</t>
  </si>
  <si>
    <t>压载舱道门开关，密封橡皮换新，密封橡皮厂供。包含清洁、螺纹回丝等所有附属工程；</t>
  </si>
  <si>
    <t>H101.2</t>
  </si>
  <si>
    <t>部分不锈钢螺栓、螺帽、垫片有损坏的换新</t>
  </si>
  <si>
    <t>H101.3</t>
  </si>
  <si>
    <t>压载舱污泥清除，约60立方</t>
  </si>
  <si>
    <t>H200</t>
  </si>
  <si>
    <t>货舱工程</t>
  </si>
  <si>
    <t>H201</t>
  </si>
  <si>
    <t>NO.1货舱工程</t>
  </si>
  <si>
    <t>内底板面积预估550㎡，货舱内壁面积预估3200㎡及舱口围内测面积预估136㎡。（结算按实际面积，具体现场定，包含翘皮铲除、吹灰）</t>
  </si>
  <si>
    <t>H201.1</t>
  </si>
  <si>
    <t>H201.2</t>
  </si>
  <si>
    <t>舱口围内测喷砂,油漆（SA2.0 100%，油漆2度），高压水冲洗，包含高空车及吊车配合</t>
  </si>
  <si>
    <t>H201.3</t>
  </si>
  <si>
    <t>30% SA2.0级喷砂</t>
  </si>
  <si>
    <t>H201.4</t>
  </si>
  <si>
    <t>40% SA1.0级喷砂</t>
  </si>
  <si>
    <t>H201.5</t>
  </si>
  <si>
    <t>通用底漆修补</t>
  </si>
  <si>
    <t>H201.6</t>
  </si>
  <si>
    <t>H201.7</t>
  </si>
  <si>
    <t>H201.8</t>
  </si>
  <si>
    <t>高架车配合以上工程（打包价）</t>
  </si>
  <si>
    <t>set</t>
  </si>
  <si>
    <t>H201.9</t>
  </si>
  <si>
    <t>冲砂后货舱内扫砂及左、右污水井清洁（道门、滤器及保护罩拆装等所有附属工程）</t>
  </si>
  <si>
    <t>舱</t>
  </si>
  <si>
    <t>H201.10</t>
  </si>
  <si>
    <t>喷砂时舱盖液压柱塞用三防布或塑料纸保护。</t>
  </si>
  <si>
    <t>H201.11</t>
  </si>
  <si>
    <t>喷砂时舱口围上不锈钢密封圆钢保护</t>
  </si>
  <si>
    <t>H201.12</t>
  </si>
  <si>
    <t>直梯最下层平台防护栏割换（D:100mm）</t>
  </si>
  <si>
    <t>H201.13</t>
  </si>
  <si>
    <t>澳梯最下层平台防护栏割换（D:100mm）</t>
  </si>
  <si>
    <t>H201.14</t>
  </si>
  <si>
    <t>澳梯下面的直梯踏步（20mm*20mm方钢）</t>
  </si>
  <si>
    <t>H201.15</t>
  </si>
  <si>
    <t>污水井盖子缺失变形，需新做换新；尺寸：L*W*H:730*590*75mm</t>
  </si>
  <si>
    <t>H201.16</t>
  </si>
  <si>
    <t>污水井内过滤网缺失，需新做换新；尺寸：L*W:700*550</t>
  </si>
  <si>
    <t>H201.17</t>
  </si>
  <si>
    <t>干隔仓入口保护罩变形更换，需新做换新；尺寸：L*W*H:770*620*50mm</t>
  </si>
  <si>
    <t>H201.18</t>
  </si>
  <si>
    <t>货舱污水井高水位警报浮子开关更换，包含旧开关拆除，线路连接，装复后测试，备件船供。</t>
  </si>
  <si>
    <t>H202</t>
  </si>
  <si>
    <t>NO.2货舱工程</t>
  </si>
  <si>
    <t>内底板面积预估670㎡，货舱内壁面积预估4300㎡及舱口围内测面积154㎡</t>
  </si>
  <si>
    <t>H202.1</t>
  </si>
  <si>
    <t>H202.2</t>
  </si>
  <si>
    <t>H202.3</t>
  </si>
  <si>
    <t>H202.4</t>
  </si>
  <si>
    <t>H202.5</t>
  </si>
  <si>
    <t>H203</t>
  </si>
  <si>
    <t>NO.3货舱工程</t>
  </si>
  <si>
    <t>内底板面积预估670㎡，货舱内壁面积预估4300㎡及舱口围内测面积154㎡，（结算按实际面积，具体现场定，包含翘皮铲除、吹灰）</t>
  </si>
  <si>
    <t>H203.1</t>
  </si>
  <si>
    <t>H203.2</t>
  </si>
  <si>
    <t>H203.3</t>
  </si>
  <si>
    <t>H203.4</t>
  </si>
  <si>
    <t>H203.5</t>
  </si>
  <si>
    <t>H203.6</t>
  </si>
  <si>
    <t>H203.7</t>
  </si>
  <si>
    <t>H203.8</t>
  </si>
  <si>
    <t>H203.9</t>
  </si>
  <si>
    <t>H203.10</t>
  </si>
  <si>
    <t>H203.11</t>
  </si>
  <si>
    <t>H203.12</t>
  </si>
  <si>
    <t>H203.13</t>
  </si>
  <si>
    <t>直梯最下面的直梯踏步（20mm*20mm方钢）</t>
  </si>
  <si>
    <t>H203.14</t>
  </si>
  <si>
    <t>污水井内过滤网锈蚀严重脱落需新做换新，尺寸：L*W:700*550</t>
  </si>
  <si>
    <t>H203.15</t>
  </si>
  <si>
    <t>干隔仓入口保护罩变形严重需新做换新，尺寸：L*W*H:770*620*50mm</t>
  </si>
  <si>
    <t>H204</t>
  </si>
  <si>
    <t>NO.4货舱工程</t>
  </si>
  <si>
    <t>H204.1</t>
  </si>
  <si>
    <t>H204.2</t>
  </si>
  <si>
    <t>H204.3</t>
  </si>
  <si>
    <t>H204.4</t>
  </si>
  <si>
    <t>H204.5</t>
  </si>
  <si>
    <t>H205</t>
  </si>
  <si>
    <t>NO.5货舱工程</t>
  </si>
  <si>
    <t>H205.1</t>
  </si>
  <si>
    <t>H205.2</t>
  </si>
  <si>
    <t>H205.3</t>
  </si>
  <si>
    <t>H205.4</t>
  </si>
  <si>
    <t>H205.5</t>
  </si>
  <si>
    <t>H205.6</t>
  </si>
  <si>
    <t>H205.7</t>
  </si>
  <si>
    <t>H205.8</t>
  </si>
  <si>
    <t>H205.9</t>
  </si>
  <si>
    <t>H205.10</t>
  </si>
  <si>
    <t>H205.11</t>
  </si>
  <si>
    <t>H205.12</t>
  </si>
  <si>
    <t>H205.13</t>
  </si>
  <si>
    <t>干隔舱入口保护罩变形严重需新做换新，尺寸：L*W*H:770*620*50mm</t>
  </si>
  <si>
    <t>H205.14</t>
  </si>
  <si>
    <t>污水井内过滤网锈蚀严重脱落需新做换新，尺寸：L*W:700*550mm</t>
  </si>
  <si>
    <t>H205.15</t>
  </si>
  <si>
    <t>H206</t>
  </si>
  <si>
    <t>NO.6货舱工程</t>
  </si>
  <si>
    <t>H206.1</t>
  </si>
  <si>
    <t>H206.2</t>
  </si>
  <si>
    <t>H206.3</t>
  </si>
  <si>
    <t>压载舱底柜道门保护罩去缺失变形严重需新做换新，尺寸：L*W*H:780*630*50mm</t>
  </si>
  <si>
    <t>H206.4</t>
  </si>
  <si>
    <t>H206.5</t>
  </si>
  <si>
    <t>H207</t>
  </si>
  <si>
    <t>NO.7货舱工程</t>
  </si>
  <si>
    <t>H207.1</t>
  </si>
  <si>
    <t>H207.2</t>
  </si>
  <si>
    <t>H207.3</t>
  </si>
  <si>
    <t>H207.4</t>
  </si>
  <si>
    <t>H207.5</t>
  </si>
  <si>
    <t>H207.6</t>
  </si>
  <si>
    <t>H207.7</t>
  </si>
  <si>
    <t>H207.8</t>
  </si>
  <si>
    <t>H207.9</t>
  </si>
  <si>
    <t>H207.10</t>
  </si>
  <si>
    <t>H207.11</t>
  </si>
  <si>
    <t>H207.12</t>
  </si>
  <si>
    <t>H207.13</t>
  </si>
  <si>
    <t>干隔舱入口保护罩缺失需新做换新，尺寸：L*W*H:770*620*50mm</t>
  </si>
  <si>
    <t>H207.14</t>
  </si>
  <si>
    <t>H208</t>
  </si>
  <si>
    <t>NO.8货舱工程</t>
  </si>
  <si>
    <t>H208.1</t>
  </si>
  <si>
    <t>H208.2</t>
  </si>
  <si>
    <t>H208.3</t>
  </si>
  <si>
    <t>压载舱底柜道门保护罩去缺失需新做换新，尺寸：L*W*H:780*630*50mm</t>
  </si>
  <si>
    <t>H208.4</t>
  </si>
  <si>
    <t>污水井内过滤网缺失需新做换新，尺寸：L*W:700*550mm</t>
  </si>
  <si>
    <t>H208.5</t>
  </si>
  <si>
    <t>H209</t>
  </si>
  <si>
    <t>NO.9货舱工程</t>
  </si>
  <si>
    <t>内底板面积预估550㎡，货舱内壁面积预估3200㎡及舱口围内测面积预估136㎡，（结算按实际面积，具体现场定，包含翘皮铲除、吹灰）</t>
  </si>
  <si>
    <t>H209.1</t>
  </si>
  <si>
    <t>H209.2</t>
  </si>
  <si>
    <t>H209.3</t>
  </si>
  <si>
    <t>H209.4</t>
  </si>
  <si>
    <t>H209.5</t>
  </si>
  <si>
    <t>H209.6</t>
  </si>
  <si>
    <t>H209.7</t>
  </si>
  <si>
    <t>H209.8</t>
  </si>
  <si>
    <t>H209.9</t>
  </si>
  <si>
    <t>H209.10</t>
  </si>
  <si>
    <t>H209.11</t>
  </si>
  <si>
    <t>H209.12</t>
  </si>
  <si>
    <t>H209.13</t>
  </si>
  <si>
    <t>直梯最下面一层踏步（20mm*20mm方钢）</t>
  </si>
  <si>
    <t>H209.14</t>
  </si>
  <si>
    <t>直梯第三层直梯立边(两侧)换新，尺寸：L*W*T:6500*50*10mm</t>
  </si>
  <si>
    <t>H209.15</t>
  </si>
  <si>
    <t>H300</t>
  </si>
  <si>
    <t>舷梯及引水梯工程</t>
  </si>
  <si>
    <t>H301</t>
  </si>
  <si>
    <t>左右舷梯</t>
  </si>
  <si>
    <t>H301.1</t>
  </si>
  <si>
    <t>左、右舷梯 load test，（上次 load test 日期：2021.05.09）</t>
  </si>
  <si>
    <t>H301.2</t>
  </si>
  <si>
    <t>左、右舷梯梯架上滑轮拆解、清洁、活络、牛油油道疏通。</t>
  </si>
  <si>
    <t>H302</t>
  </si>
  <si>
    <t>左右引水梯</t>
  </si>
  <si>
    <t>H302.1</t>
  </si>
  <si>
    <t>H302.2</t>
  </si>
  <si>
    <t>左、右引水梯梯架上滑轮拆解、清洁、活络、牛油油道疏通。</t>
  </si>
  <si>
    <t>H400</t>
  </si>
  <si>
    <t>救生消防设备工程</t>
  </si>
  <si>
    <t>H401</t>
  </si>
  <si>
    <t>救生艇及艇架，型号 HH76FC</t>
  </si>
  <si>
    <t>H401.1</t>
  </si>
  <si>
    <t>尾抛艇吊厂（全封闭普通型自由降落救生艇），船员对艇架保养后吊船安装。</t>
  </si>
  <si>
    <t>H401.2</t>
  </si>
  <si>
    <t>救生艇水密门和天窗更换胶条，备件厂供；</t>
  </si>
  <si>
    <t>m</t>
  </si>
  <si>
    <t>H401.3</t>
  </si>
  <si>
    <t>救生艇钢丝换新  包含原钢丝绳拆除，新钢丝绳安装、上牛油 （包含牛油使用）等所有附属工程 （钢丝船供），（上次更换日期：2021.05.01）</t>
  </si>
  <si>
    <t>H401.4</t>
  </si>
  <si>
    <t>拆检、活络 滑轮5个</t>
  </si>
  <si>
    <t>H401.5</t>
  </si>
  <si>
    <t>救生艇舵传动机构调整，目前操舵是反向的运动。</t>
  </si>
  <si>
    <t>组</t>
  </si>
  <si>
    <t>H402</t>
  </si>
  <si>
    <t>救助艇及艇架，型号：GJ4.5B</t>
  </si>
  <si>
    <t>H402.1</t>
  </si>
  <si>
    <t>拆检、活络筏吊上的滑轮1 个</t>
  </si>
  <si>
    <t>H500</t>
  </si>
  <si>
    <t>脚手架工程</t>
  </si>
  <si>
    <t>用于施工项目或自修保养，所搭脚手架需满足安全要求，预估按实际结算</t>
  </si>
  <si>
    <t>H501</t>
  </si>
  <si>
    <t>生活区前壁搭脚手架 （NO SMOKING 标识重新油漆做新）</t>
  </si>
  <si>
    <t>H502</t>
  </si>
  <si>
    <t>尾抛艇架搭脚手架（预估：长8米，宽10米，高12米）</t>
  </si>
  <si>
    <t>H503</t>
  </si>
  <si>
    <t>伙食吊搭脚手架（预估20米，宽：2米，高：10米）</t>
  </si>
  <si>
    <t>H504</t>
  </si>
  <si>
    <t>救助艇搭脚手架，预估：长4米，宽2米，高3米）</t>
  </si>
  <si>
    <t>H505</t>
  </si>
  <si>
    <t>烟囱四周搭脚手架 （预估：左右5.5米 前后7米  高14.3米）</t>
  </si>
  <si>
    <t>H506</t>
  </si>
  <si>
    <t>烟囱油漆包含3个1米82米百叶窗，公司标志2.5米*3.5米 重新油漆做新</t>
  </si>
  <si>
    <t>H506.1</t>
  </si>
  <si>
    <t>5% SA2.0级喷砂</t>
  </si>
  <si>
    <t>H506.2</t>
  </si>
  <si>
    <t>5% SA1.0级喷砂</t>
  </si>
  <si>
    <t>H506.3</t>
  </si>
  <si>
    <t>H506.4</t>
  </si>
  <si>
    <t>H-600</t>
  </si>
  <si>
    <t>木工工程</t>
  </si>
  <si>
    <t>H600.1</t>
  </si>
  <si>
    <t>C-DECK 右侧防火门变形，无法自动关严</t>
  </si>
  <si>
    <t>H600.2</t>
  </si>
  <si>
    <t>B-DECK 左侧防火门变形，下雨渗水</t>
  </si>
  <si>
    <t>H600.3</t>
  </si>
  <si>
    <t>4/E房间门变形，开关不畅</t>
  </si>
  <si>
    <t>H600.4</t>
  </si>
  <si>
    <t>驾驶台右侧门推拉不畅，拆检活络修理</t>
  </si>
  <si>
    <t>H600.5</t>
  </si>
  <si>
    <t>B-DECK 走廊地板革有鼓包</t>
  </si>
  <si>
    <t>H600.6</t>
  </si>
  <si>
    <t>A-DECK 走廊地板革有鼓包</t>
  </si>
  <si>
    <t>H-700</t>
  </si>
  <si>
    <t>杂项</t>
  </si>
  <si>
    <t>H700.1</t>
  </si>
  <si>
    <t>压载舱测量管甲板以上更换，尺寸：H:160mm D:70mm T:7mm</t>
  </si>
  <si>
    <t>H700.2</t>
  </si>
  <si>
    <t>污水井测量管甲板以上更换，尺寸：H:160mm D:60mm T:5mm</t>
  </si>
  <si>
    <t>H700.3</t>
  </si>
  <si>
    <t>大仓温度测量管甲板以上更换，尺寸：H:170mm D:70mm T:7mm</t>
  </si>
  <si>
    <t>H700.4</t>
  </si>
  <si>
    <t>甲板上管子弄入口盖子上的弹簧组件更换，1 5 8 舱后</t>
  </si>
  <si>
    <t>H700.5</t>
  </si>
  <si>
    <t>机舱应急逃生通道盖子上的弹簧组件更换（左舷梯口）</t>
  </si>
  <si>
    <t>H700.6</t>
  </si>
  <si>
    <t>舵机间天窗盖子上的弹簧组件更换</t>
  </si>
  <si>
    <t>H700.7</t>
  </si>
  <si>
    <t>电梯运行通道上方的盖子的弹簧组件更换（驾驶台右侧）</t>
  </si>
  <si>
    <t>H700.8</t>
  </si>
  <si>
    <t>开关舱操纵台下方加装集油槽，尺寸：L=900,W=700,H=100 mm</t>
  </si>
  <si>
    <t>H700.9</t>
  </si>
  <si>
    <t>货舱吊货孔部分不锈钢螺栓、螺帽、垫片有损坏的换新</t>
  </si>
  <si>
    <t>H700.10</t>
  </si>
  <si>
    <t>开关仓操纵台前液压油管保护罩更换</t>
  </si>
  <si>
    <t>H700.11</t>
  </si>
  <si>
    <t>机舱天窗整体更换，材料厂供；
上盖板 L=2200,W=1800,T=10mm
下围板 L=2050,W=1650,H=190
下围板四周 W=75,T=10mm</t>
  </si>
  <si>
    <t>H700.12</t>
  </si>
  <si>
    <t>10kg以下的钢结构工程；</t>
  </si>
  <si>
    <t>H700.13</t>
  </si>
  <si>
    <t>CCS船级社及修理过程中隐蔽工程及扩大所需要钢结构工程；</t>
  </si>
  <si>
    <t>kg</t>
  </si>
  <si>
    <t>甲板工程小计</t>
  </si>
  <si>
    <t>四、轮机工程【具体施工面积由船舶机务监督、轮机长及施工方现场决定，投标报价按清单数量报价。】</t>
  </si>
  <si>
    <t>M-100</t>
  </si>
  <si>
    <t>主机工程（MAN B＆W  6S70MC）</t>
  </si>
  <si>
    <t>M101</t>
  </si>
  <si>
    <t>2、4、5缸十字头轴承上盖打开，下瓦翻出检查磨损和接触面情况后装复，测量十字头椭圆度及锥度，数据交船。（包括油管拆装、毛刺修拂、接触面拂挂、曲轴箱道门拆装、清洁等所有附属工程）</t>
  </si>
  <si>
    <t>道</t>
  </si>
  <si>
    <t>M102</t>
  </si>
  <si>
    <t>2、4、5缸连杆大端轴承打开，检查轴瓦、曲柄销磨损情况后装复，测量数据交船。（包括油管拆装、毛刺修拂、曲轴箱道门拆装、清洁等所有附属工程）</t>
  </si>
  <si>
    <t>M103</t>
  </si>
  <si>
    <t>2、4、5道主轴承上盖拆装、桥规测量记录、下瓦转出，清洗、检查、测量，作出记录，轴颈轴瓦毛刺修拂间隙调整（包括油管拆装、毛刺修拂、曲轴箱道门拆装、清洁等所有附属工程）</t>
  </si>
  <si>
    <t>M104</t>
  </si>
  <si>
    <t>主机推力轴承正、倒车推力块盘出检查，正、倒车轴向间隙测量，推力盘工作面检查，报船检勘验（包含道门拆装等附属工程）。</t>
  </si>
  <si>
    <t>M105</t>
  </si>
  <si>
    <t>盘车机齿轮箱漏油严重，需解体修复，保证不漏。包括花铁板移除等工程</t>
  </si>
  <si>
    <t>M106</t>
  </si>
  <si>
    <t>主机1.4.5缸吊缸检修保养，活塞环换新，填料函试情况换新，缸套测量，活塞测量，活塞环槽测量，缸头垫换新，备件船供</t>
  </si>
  <si>
    <t>M-200</t>
  </si>
  <si>
    <t>副机工程（DAIHADSU 6DK20）</t>
  </si>
  <si>
    <t>M201.1</t>
  </si>
  <si>
    <t>NO.2副机日常吊检,发现问题用船上备件更换</t>
  </si>
  <si>
    <t>M201.2</t>
  </si>
  <si>
    <t>主轴承、推力轴承、连杆大端轴承、凸轮轴轴承检查，测量</t>
  </si>
  <si>
    <t>M201.3</t>
  </si>
  <si>
    <t>吊检前/后各测量一次拐挡差</t>
  </si>
  <si>
    <t>M201.4</t>
  </si>
  <si>
    <t>带负荷运行测试</t>
  </si>
  <si>
    <t>M201.5</t>
  </si>
  <si>
    <t>运行测试后，连杆螺栓检查并再次收紧</t>
  </si>
  <si>
    <t>M201.6</t>
  </si>
  <si>
    <t>缸头及附件拆装，清洁、检查，进排气阀研磨直到老轨满意</t>
  </si>
  <si>
    <t>M201.7</t>
  </si>
  <si>
    <t>阀套检查、清洁，测量</t>
  </si>
  <si>
    <t>M201.8</t>
  </si>
  <si>
    <t>缸头冷却水腔打开，清洁，更换垫片，用7KG/CM2 水压测试</t>
  </si>
  <si>
    <t>M201.9</t>
  </si>
  <si>
    <t>活塞拉出清洁、检查、测量，活塞环用船上备件换新</t>
  </si>
  <si>
    <t>M201.10</t>
  </si>
  <si>
    <t>活塞销拉出清洁、检查、测量</t>
  </si>
  <si>
    <t>M201.11</t>
  </si>
  <si>
    <t>所有连杆探伤检验</t>
  </si>
  <si>
    <t>M201.12</t>
  </si>
  <si>
    <t>所有连杆孔检测陏圆度</t>
  </si>
  <si>
    <t>M201.13</t>
  </si>
  <si>
    <t>连杆螺栓换新</t>
  </si>
  <si>
    <t>M201.14</t>
  </si>
  <si>
    <t>缸套清洁、检查、测量</t>
  </si>
  <si>
    <t>M203</t>
  </si>
  <si>
    <t>NO.2付机油底壳清洁，滑油换新</t>
  </si>
  <si>
    <t>M204</t>
  </si>
  <si>
    <t>2号台付机滑油泵拆检，轴承、密封件用船上备件更换</t>
  </si>
  <si>
    <t>M205</t>
  </si>
  <si>
    <t>NO.1&amp;NO.2&amp;NO.3付机透平增压器解体拆检，并且装复测试，常规修理包厂供；</t>
  </si>
  <si>
    <t>M206</t>
  </si>
  <si>
    <t>NO.1&amp;NO.2&amp;NO.3付机调速器解体拆检，上试验台试验。品牌：ZEXEL 型号：RHD6</t>
  </si>
  <si>
    <t>M207</t>
  </si>
  <si>
    <t>NO.1&amp;NO.2&amp;NO.3付机滑油冷却器（1050x200MM）送船厂拆检，水侧清洁，滑油侧用化学品清洗，执片更换，垫片船供；</t>
  </si>
  <si>
    <t>M-300</t>
  </si>
  <si>
    <t>废气、燃油组合锅炉(型号： LYF2.5/1.7-0.7)</t>
  </si>
  <si>
    <t>M301</t>
  </si>
  <si>
    <t>火侧用高压水清洁，检查触火面，全部烟道清通。</t>
  </si>
  <si>
    <t>M302</t>
  </si>
  <si>
    <t>水侧/火侧人孔盖打开由验船师检查，所有垫片换新。包括道门周围清洁，螺栓换新等所有附属工程</t>
  </si>
  <si>
    <t>M303</t>
  </si>
  <si>
    <t>炉膛检查，脱落的耐火泥重搪，耐火泥厂供。</t>
  </si>
  <si>
    <r>
      <rPr>
        <sz val="12"/>
        <color theme="1"/>
        <rFont val="宋体"/>
        <charset val="134"/>
        <scheme val="major"/>
      </rPr>
      <t>M</t>
    </r>
    <r>
      <rPr>
        <vertAlign val="superscript"/>
        <sz val="12"/>
        <color theme="1"/>
        <rFont val="宋体"/>
        <charset val="134"/>
        <scheme val="major"/>
      </rPr>
      <t>2</t>
    </r>
  </si>
  <si>
    <t>M304</t>
  </si>
  <si>
    <t>锅炉安全阀解体检查，阀线研磨，装妥后校验起跳压力至0.74MPA，并经船检认可、铅封，检验报告交船一份。（报船检勘验）</t>
  </si>
  <si>
    <t>M305</t>
  </si>
  <si>
    <t>锅炉本体上下列阀件，拆装，检查、阀线研磨，垫片换新。（包括螺栓、垫片等由船厂提供）</t>
  </si>
  <si>
    <t>M305.1</t>
  </si>
  <si>
    <t>锅炉补水阀（DN25）</t>
  </si>
  <si>
    <t>M305.2</t>
  </si>
  <si>
    <t>上下排污阀（DN25）</t>
  </si>
  <si>
    <t>M305.3</t>
  </si>
  <si>
    <t>主蒸汽出口阀（DN80）</t>
  </si>
  <si>
    <t>M305.4</t>
  </si>
  <si>
    <t>液位计阀（DN25）</t>
  </si>
  <si>
    <t>M305.5</t>
  </si>
  <si>
    <t>吹灰阀（DN40）</t>
  </si>
  <si>
    <t>M305.6</t>
  </si>
  <si>
    <t>取样阀（DN15）</t>
  </si>
  <si>
    <t>M305.7</t>
  </si>
  <si>
    <t>锅炉机旁蒸汽压力表校验，并出具证书。</t>
  </si>
  <si>
    <t>M305.8</t>
  </si>
  <si>
    <t>锅炉工程完工后，根据说明书要求对锅炉本体进行水压试验（1.35MPA）及主蒸汽管进行水压试验（1.5倍的工作压力），并出具报告交船。</t>
  </si>
  <si>
    <t>M-400</t>
  </si>
  <si>
    <t>冷却器、加热器及空冷器清洗工程（包含附属管路拆装，螺丝，螺母，垫片换新等所有附属工程）</t>
  </si>
  <si>
    <t>M401</t>
  </si>
  <si>
    <t>主机空冷器一台，拆装运厂，气侧化学浸泡清洗或超声波清洗，水侧清通，试压0.6 MPa不漏，垫片换新，装复,（尺寸：2100X1430X900MM）（包括周围附件拆装，天花板拆装，天窗移除并恢复等所有附属工程。）</t>
  </si>
  <si>
    <t>M402</t>
  </si>
  <si>
    <t>3台副机空冷器（400x500x600MM）气侧化学清洗或超声波清洗，水侧清通，密封件换新，装复，7KG/CM2水压测试保证不漏。</t>
  </si>
  <si>
    <t>M403</t>
  </si>
  <si>
    <t>主机供油单元No.1 管式加热器，拆装运厂，化学浸泡清洗，试压1.6 MPa不漏，垫片换新，装复。（长度 1600mm, 外径: 300mm）。</t>
  </si>
  <si>
    <t>M404</t>
  </si>
  <si>
    <t>辅机供油单元No.2 管式加热器，拆装运厂，化学浸泡清洗，试压1.6 MPa不漏，垫片换新，装复。（长度 1250mm, 外径: 330mm）。</t>
  </si>
  <si>
    <t>M-500</t>
  </si>
  <si>
    <t>泵类</t>
  </si>
  <si>
    <t>M501</t>
  </si>
  <si>
    <t>NO.1压载水泵（型号：LD-EP 400/46-C 排量：2500m³/h）现场解体，清洁、检查, 轴承、密封件换新，机械轴封换新，磨损部件更新或修复，轴线校准，功能测试。轴承、机械密封厂供（包含电机拆装）</t>
  </si>
  <si>
    <t>M502</t>
  </si>
  <si>
    <t>NO.1主滑油泵（型号：VST 125/400-1-L 排量：400m³/h）现场解体，清洁、检查, 轴承，密封件换新，机械轴封换新，磨损部件更新或修复，轴线校准，功能测试。轴承、机械密封厂供（包含电机拆装）</t>
  </si>
  <si>
    <t>M503</t>
  </si>
  <si>
    <t>应急消防泵（型号：VM-EP80/40R 排量：72m³/h）现场解体，清洁、检查, 轴承，密封件换新，机械轴封视情况换新，磨损部件更新或修复，轴线校准，功能测试。轴承、机械密封厂供（包含电机拆装）</t>
  </si>
  <si>
    <t>M504</t>
  </si>
  <si>
    <t>轴承端盖修复（如有超差情况）</t>
  </si>
  <si>
    <t>M-600</t>
  </si>
  <si>
    <t>甲板机械</t>
  </si>
  <si>
    <t>M601</t>
  </si>
  <si>
    <t>开仓油马达拆装、解体（2P,5P,5S,7P,7S
 厂家:TTS Hua Hai 型号：GM2  3500），视情况更换零部件、更换各密封O-RING，备件厂供</t>
  </si>
  <si>
    <t>M602</t>
  </si>
  <si>
    <t>锚机，缆机齿轮箱油位观察镜换新，检查齿轮情况。油位观察镜锈蚀严重，包含切割及重建安装螺纹。</t>
  </si>
  <si>
    <t>M603</t>
  </si>
  <si>
    <t>右边伙食吊加油口盖子换新，盖子厂供 ，型号：5T-15M。</t>
  </si>
  <si>
    <t>M604</t>
  </si>
  <si>
    <t>左、右边伙食吊操作台阀块换新（型号：4T-4M），液压软管视情况换新。阀块及液压管厂供</t>
  </si>
  <si>
    <t>M605</t>
  </si>
  <si>
    <t>左右舷梯和引水梯齿轮箱油位观察镜换新，检查齿轮情况。油位观察镜锈蚀严重，包含切割及重建安装螺纹。</t>
  </si>
  <si>
    <t>M-700</t>
  </si>
  <si>
    <t>阀及管路工程 (管路换新使用80规格）</t>
  </si>
  <si>
    <t>所有海水管要求镀锌，管路要求用SCH80，附属管路拆装，螺丝，螺母，垫片换新等所有附属工程）</t>
  </si>
  <si>
    <t>M701.1</t>
  </si>
  <si>
    <t>NO.1&amp;NO.2主消防泵出口止回阀换新(直角止回阀，DN250)，（损坏的螺丝螺帽换成不锈钢，螺丝螺帽厂供；）</t>
  </si>
  <si>
    <t>M701.2</t>
  </si>
  <si>
    <t>消防站消防水隔离阀拆解，试漏，视情况换新。(截止阀，DN150)，（损坏的螺丝螺帽换成不锈钢，螺丝螺帽厂供；）</t>
  </si>
  <si>
    <t>M701.3</t>
  </si>
  <si>
    <t>应急消防泵进口阀换新。(截止止回阀，DN150)，（损坏的螺丝螺帽换成不锈钢，螺丝螺帽厂供；）</t>
  </si>
  <si>
    <t>M701.4</t>
  </si>
  <si>
    <t>货舱污水总阀换新（蝶阀，DN300)，（损坏的螺丝螺帽换成不锈钢，螺丝螺帽厂供；）</t>
  </si>
  <si>
    <t>M701.5</t>
  </si>
  <si>
    <t>NO,1&amp;NO.2主海水泵进出口阀拆解，试漏，视情况换，（损坏的螺丝螺帽换成不锈钢，螺丝螺帽厂供；）新。（蝶阀，DN400,DN350）</t>
  </si>
  <si>
    <t>M701.6</t>
  </si>
  <si>
    <t>NO.1&amp;NO.2主海水泵蝶形止回阀换新(蝶形止回阀,DN350)，（损坏的螺丝螺帽换成不锈钢，螺丝螺帽厂供；）</t>
  </si>
  <si>
    <t>M701.7</t>
  </si>
  <si>
    <t>辅海水泵进出口阀拆解，试漏，视情况换新。(蝶阀，DN250)，（损坏的螺丝螺帽换成不锈钢，螺丝螺帽厂供；）</t>
  </si>
  <si>
    <t>M701.8</t>
  </si>
  <si>
    <t>洗舱水柜去喷射泵的阀BWV80换新（蝶阀，DN125)，（损坏的螺丝螺帽换成不锈钢，螺丝螺帽厂供；）</t>
  </si>
  <si>
    <t>M701.9</t>
  </si>
  <si>
    <t>NO.1重油沉淀柜出口阀换新.(蝶阀，DN80)，（损坏的螺丝螺帽换成不锈钢，螺丝螺帽厂供；）</t>
  </si>
  <si>
    <t>M701.10</t>
  </si>
  <si>
    <t>压载舱扫舱泵进口阀两个换新（蝶阀，DN150)，（损坏的螺丝螺帽换成不锈钢，螺丝螺帽厂供；）</t>
  </si>
  <si>
    <t>M701.11</t>
  </si>
  <si>
    <t>造水机海水泵进口阀拆解，试漏，视情况换新。（直角截止阀，DN100），（损坏的螺丝螺帽换成不锈钢，螺丝螺帽厂供；）</t>
  </si>
  <si>
    <t>M701.12</t>
  </si>
  <si>
    <t>NO.1&amp;NO.2淡水中央冷却器海水进出口阀换新（蝶阀，DN250），（损坏的螺丝螺帽换成不锈钢，螺丝螺帽厂供；）</t>
  </si>
  <si>
    <t>M701.13</t>
  </si>
  <si>
    <t>尾尖舱海水进出口阀换新（蝶阀，DN200)，（损坏的螺丝螺帽换成不锈钢，螺丝螺帽厂供；）</t>
  </si>
  <si>
    <t>M701.14</t>
  </si>
  <si>
    <t>左右舷滑油加油站副机滑油加油阀换新（蝶阀，DN80），（损坏的螺丝螺帽换成不锈钢，螺丝螺帽厂供；）</t>
  </si>
  <si>
    <t>M701.15</t>
  </si>
  <si>
    <t>左舷燃油加油站2P加油阀换新。（蝶阀，DN150），（损坏的螺丝螺帽换成不锈钢，螺丝螺帽厂供；）</t>
  </si>
  <si>
    <t>M701.16</t>
  </si>
  <si>
    <t>直角止回阀，DN250，换新，阀厂供</t>
  </si>
  <si>
    <t>截止阀，DN150，换新，阀厂供</t>
  </si>
  <si>
    <t>蝶阀，DN300，换新，阀厂供</t>
  </si>
  <si>
    <t>蝶阀，DN400，换新，阀厂供</t>
  </si>
  <si>
    <t>蝶阀，DN350，换新，阀厂供</t>
  </si>
  <si>
    <t>蝶阀，DN250，换新，阀厂供</t>
  </si>
  <si>
    <t>蝶阀，DN125，换新，阀厂供</t>
  </si>
  <si>
    <t>蝶阀，DN150，换新，阀厂供</t>
  </si>
  <si>
    <t>9)</t>
  </si>
  <si>
    <t>蝶阀，DN80，换新，阀厂供</t>
  </si>
  <si>
    <t>10)</t>
  </si>
  <si>
    <t>直角截止阀，DN100，换新，阀厂供</t>
  </si>
  <si>
    <t>11)</t>
  </si>
  <si>
    <t>蝶阀，DN200，换新，阀厂供</t>
  </si>
  <si>
    <t>M702</t>
  </si>
  <si>
    <t>管路割换：</t>
  </si>
  <si>
    <t>M702.1</t>
  </si>
  <si>
    <t>NO.1消防泵滤器后管2M,Ø325MM,4个法兰，2个弯。（管壁厚度复合船舶图纸要求，厚度：13mm）</t>
  </si>
  <si>
    <t>段</t>
  </si>
  <si>
    <t>M702.2</t>
  </si>
  <si>
    <t>油水分离器回污水柜U型管5M,Ø48MM,3个法兰，2个弯。（管壁厚度复合船舶图纸要求，厚度：4mm）</t>
  </si>
  <si>
    <t>M702.3</t>
  </si>
  <si>
    <t>NO.1压载泵左舱管路总阀前管2M,Ø560MM,1个法兰，1个弯。（管壁厚度复合船舶图纸要求，厚度：13mm）</t>
  </si>
  <si>
    <t>M702.4</t>
  </si>
  <si>
    <t>造水机海水泵进出口管7.5M,Ø114MM,14个法兰，5个弯。（管壁厚度复合船舶图纸要求，厚度：9mm）</t>
  </si>
  <si>
    <t>M702.5</t>
  </si>
  <si>
    <t>淡水中央冷却器海水进口总管1M,Ø377MM,3个法兰，1个弯。（管壁厚度复合船舶图纸要求，厚度：13mm）</t>
  </si>
  <si>
    <t>M702.6</t>
  </si>
  <si>
    <t>NO,1&amp;NO.2淡水中央冷却器海水进出口管10M,Ø273MM,14个法兰，4个弯，4个喇叭口。（管壁厚度复合船舶图纸要求，厚度：13mm）</t>
  </si>
  <si>
    <t>M702.7</t>
  </si>
  <si>
    <t>NO.1&amp;NO.2淡水中央冷却器海水反冲洗管路26M,Ø89MM,28个法兰，10个弯。（管壁厚度复合船舶图纸要求，厚度：7.5mm）</t>
  </si>
  <si>
    <t>M702.8</t>
  </si>
  <si>
    <t>机舱去甲板淡水管28M,Ø60MM,15个法兰，7个弯。（管壁厚度复合船舶图纸要求，厚度：4mm）</t>
  </si>
  <si>
    <t>M702.9</t>
  </si>
  <si>
    <t>机舱去甲板卫生水总管28M,Ø48MM,15个法兰，7个弯。（管壁厚度复合船舶图纸要求，厚度：4mm）</t>
  </si>
  <si>
    <t>M702.10</t>
  </si>
  <si>
    <t>脱硫塔海水出海铁管2M,Ø250MM,2个法兰。（管壁厚度复合船舶图纸要求，厚度：14mm）</t>
  </si>
  <si>
    <t>M702.11</t>
  </si>
  <si>
    <t>船头空舱污水井喷射泵出口管换新，长度7米，Ø89MM,2个弯头。（管壁厚度复合船舶图纸要求，厚度：9.5mm）</t>
  </si>
  <si>
    <t>M702.12</t>
  </si>
  <si>
    <t>MGPS进口管5.5M,Ø60MM,7个弯，9个法兰。（管壁厚度复合船舶图纸要求，厚度：7.5mm）</t>
  </si>
  <si>
    <t>M702.13</t>
  </si>
  <si>
    <t>MGPS出口管20M,Ø48MM,12个弯，15个法兰。（管壁厚度复合船舶图纸要求，厚度：7.5mm）</t>
  </si>
  <si>
    <t>M702.14</t>
  </si>
  <si>
    <t>9仓前缆机液压管回油管18M,Ø76MM,1个弯，6个法兰。（管壁厚度复合船舶图纸要求，厚度：9mm）</t>
  </si>
  <si>
    <t>M702.15</t>
  </si>
  <si>
    <t>3舱前缆机液压管回油管5M,Ø48MM,3个弯，4个法兰。（管壁厚度复合船舶图纸要求，厚度：9mm）</t>
  </si>
  <si>
    <t>M702.16</t>
  </si>
  <si>
    <t>造水机凝水泵至淡水柜管路全部换新30M,Ø34MM，9个弯头，11个法兰。（管壁厚度复合船舶图纸要求，厚度：3.5mm）</t>
  </si>
  <si>
    <t>M-800</t>
  </si>
  <si>
    <t>清仓工程（包括强力抽风，防爆照明以及回丝、垃圾袋使用等所有附属工程）</t>
  </si>
  <si>
    <t>M803</t>
  </si>
  <si>
    <t>污水柜清洁（62m³）</t>
  </si>
  <si>
    <t>M804</t>
  </si>
  <si>
    <t>燃油油渣柜清洁（35.5m³）</t>
  </si>
  <si>
    <t>M805</t>
  </si>
  <si>
    <t>No.1 号重油沉淀柜清洁 （46.5m³）</t>
  </si>
  <si>
    <t>M806</t>
  </si>
  <si>
    <t>No.2 号重油沉淀柜清洁（46.9m³）</t>
  </si>
  <si>
    <t>M809</t>
  </si>
  <si>
    <t>轻油日用柜清洁（38.2m³）</t>
  </si>
  <si>
    <t>M810</t>
  </si>
  <si>
    <t>污油水环保处理</t>
  </si>
  <si>
    <t>立方</t>
  </si>
  <si>
    <t>M811</t>
  </si>
  <si>
    <t>油泥环保处理</t>
  </si>
  <si>
    <t>M-900</t>
  </si>
  <si>
    <t>其它</t>
  </si>
  <si>
    <t>M901.1</t>
  </si>
  <si>
    <t>2个主空气瓶开道门内部清洁、检查，涂蓖麻油，关道门前报轮机长报验；</t>
  </si>
  <si>
    <t>M901.2</t>
  </si>
  <si>
    <t>空气瓶安全阀检修，校验，试压不漏，并出具检验报告；</t>
  </si>
  <si>
    <t>M901.3</t>
  </si>
  <si>
    <t>空气瓶压力表校验，出具证书。</t>
  </si>
  <si>
    <t>M902</t>
  </si>
  <si>
    <t>烟囱左前百叶窗拆检，做不透光实验，尺寸：1980MM*980MM</t>
  </si>
  <si>
    <t>M903</t>
  </si>
  <si>
    <t>滑油油渣柜加热蒸汽管查漏，检修后试压。</t>
  </si>
  <si>
    <t>M904</t>
  </si>
  <si>
    <t>NO.1&amp;NO.2消防泵检查滤器情况，视情况换新。
FIRE&amp;G/S P/P: BWF12吸入粗水滤器BR300 法兰进口DN300,出口DN200  BILGE&amp;G/S P/P:BWF11吸入粗水滤器BR300 法兰进出口DN300  材质：Q235A</t>
  </si>
  <si>
    <t>M905</t>
  </si>
  <si>
    <t>造水机海水泵进口滤器换新。
XFF8吸入粗水滤器AS100进出口法兰DN100 材质：Q235A</t>
  </si>
  <si>
    <t xml:space="preserve">
</t>
  </si>
  <si>
    <t>M906</t>
  </si>
  <si>
    <t>货舱污水喷射泵滤器换新。
BWF25吸入粗水滤器BLS125 进出口法兰DN125 材质：Q235A</t>
  </si>
  <si>
    <t>M907</t>
  </si>
  <si>
    <t>NO.1&amp;NO.2重油沉淀柜高位警报修复。内部电路板型号：C-111</t>
  </si>
  <si>
    <t>M908</t>
  </si>
  <si>
    <t>焚烧炉炉膛修复，视情况换新，完工后测试点火所需负压值是否达到。</t>
  </si>
  <si>
    <t>M909</t>
  </si>
  <si>
    <t>焚烧炉沉淀柜内部加装加热蒸汽管。尺寸外径：15mm</t>
  </si>
  <si>
    <t>M910</t>
  </si>
  <si>
    <t>MEPC.1/Circ.864/Rev.1通函要求的燃油取样点安装</t>
  </si>
  <si>
    <t>M911</t>
  </si>
  <si>
    <t>生活污水处理装置（WCMBR-40）</t>
  </si>
  <si>
    <t>M911.1</t>
  </si>
  <si>
    <t>臭氧发生器检修。
故障描述：目前发现电流表，流量计，臭氧调节器故障，内部接头及管路老化严重需换新，需检修故障，更换损坏备件。所有备件厂供。</t>
  </si>
  <si>
    <t>M911.2</t>
  </si>
  <si>
    <t>膜处理装置清洁，保养。</t>
  </si>
  <si>
    <t>M912</t>
  </si>
  <si>
    <t>压载水处理系统（MAKER:OCEAN GUARD, MODEL: HMT-MU HMT-2500）</t>
  </si>
  <si>
    <t>M907.1</t>
  </si>
  <si>
    <t>NO,1自动清洗滤器高压清洗水小管紧固检查，缺失的补全换新。有一个自动冲洗滤器里面旋转水管断了一根，直径约50mm不锈钢管需要氩弧焊焊接</t>
  </si>
  <si>
    <t>EGCS</t>
  </si>
  <si>
    <t>M908.2</t>
  </si>
  <si>
    <t>脱硫塔CEMS房间空调维护，保养。</t>
  </si>
  <si>
    <t>M908.3</t>
  </si>
  <si>
    <t>EGCS Wash water line靠近舷外管子特殊涂料处理</t>
  </si>
  <si>
    <t>应急发电机</t>
  </si>
  <si>
    <t>M909.1</t>
  </si>
  <si>
    <t>应急发电机间百叶窗整体做新，尺寸：1180MM*810MM，材质：铁，关闭试验功能正常，材料厂供</t>
  </si>
  <si>
    <t>分油机间</t>
  </si>
  <si>
    <t>M910.1</t>
  </si>
  <si>
    <t>分油机间NO.3防火挡板拆出，检查活络，开关功能试验。</t>
  </si>
  <si>
    <t>轮机工程小计</t>
  </si>
  <si>
    <t xml:space="preserve">五、电气工程 </t>
  </si>
  <si>
    <t>工程单上每个项目按92黄本包含所有附属工程，零件加工、换新另算（最后按实际完工工程及数量结算）(除备注外，如没有备注所使用材料备件均厂供）</t>
  </si>
  <si>
    <t>E100</t>
  </si>
  <si>
    <t>交流电动机</t>
  </si>
  <si>
    <t>下列电机拆下吊运至厂内车间，解体检查，轴承换新，绕组清洗后上烘箱，绝缘测量记录，组装测试，上船安装包含电线拆装，吊机配合、运输至车间等所有附属工程）</t>
  </si>
  <si>
    <t>E101</t>
  </si>
  <si>
    <t>NO.1压载泵马达,340KW,轴承船供。 (轴承:6322C3 &amp; 6319C3)</t>
  </si>
  <si>
    <t>E102</t>
  </si>
  <si>
    <t>NO.1主机滑油泵马达,126KW ,轴承船供。 (轴承:6319C3 &amp; 6136C3)</t>
  </si>
  <si>
    <t>E103</t>
  </si>
  <si>
    <t>NO.1主海水泵马达,126KW,轴承船供。(轴承:6319C3 &amp; 6136C3)</t>
  </si>
  <si>
    <t>E104</t>
  </si>
  <si>
    <t>NO.1&amp;2主机辅助鼓风机马达,   风叶清洁喷镀锌漆，风叶转子动平衡，气封换新 86KW,轴承船供。 (轴承:6316C4)</t>
  </si>
  <si>
    <t>E105</t>
  </si>
  <si>
    <t>NO.1,2,3&amp;4机舱风机,30KW  垫床换新，风机底座螺丝换新，风筒限位换新,轴承船供。  (轴承:6312ZZ，2Pcs/set)</t>
  </si>
  <si>
    <t>E106</t>
  </si>
  <si>
    <t>NO.1主低温冷却水泵马达,126KW,轴承船供。 (轴承:6316C3  &amp; 6319C3）</t>
  </si>
  <si>
    <t>E107</t>
  </si>
  <si>
    <t>No1&amp;2舵机马达，90KW   ,轴承船供。（轴承:6218,&amp; 7313DB）</t>
  </si>
  <si>
    <t>E108</t>
  </si>
  <si>
    <t>生活区空调压缩机马达，86KW ,轴承船供。 (轴承:6316C3 &amp; 6216C3)</t>
  </si>
  <si>
    <t>E109</t>
  </si>
  <si>
    <t>分油机间供风&amp;排风机马达, 7.5KW  ,轴承船供。(轴承:6308-2Z 2Pcs/set)</t>
  </si>
  <si>
    <t>E110</t>
  </si>
  <si>
    <t>甲板空压机  37KW ,轴承船供。 (轴承:6312C3)</t>
  </si>
  <si>
    <t>E111</t>
  </si>
  <si>
    <t>左舷&amp;右舷梯马达 型号yz-132s-6-h 厂家姜堰市船舶舾装件有限公司</t>
  </si>
  <si>
    <t>E112</t>
  </si>
  <si>
    <t>左舷&amp;右舷引水梯马达 型号yz-132s-6-h 厂家姜堰市船舶舾装件有限公司</t>
  </si>
  <si>
    <t>E113</t>
  </si>
  <si>
    <t>NO.1&amp;NO.2脱硫塔密封空气风机马达。</t>
  </si>
  <si>
    <t>E114</t>
  </si>
  <si>
    <t>NO.1&amp;NO.2脱硫塔海水泵马达。</t>
  </si>
  <si>
    <t>E115</t>
  </si>
  <si>
    <t>轴承室修复（嵌套，堆焊）</t>
  </si>
  <si>
    <t>E200</t>
  </si>
  <si>
    <t>主配电板及应急配电板</t>
  </si>
  <si>
    <t>E201</t>
  </si>
  <si>
    <t>主配电板电表校准（包含表的拆装等所有附属工程）</t>
  </si>
  <si>
    <t>E201.1</t>
  </si>
  <si>
    <t>功率表 /3 PCS+B25:E38/-150-1200KW.</t>
  </si>
  <si>
    <t>E201.2</t>
  </si>
  <si>
    <t>频率表  /3PCS/55-65HZ.</t>
  </si>
  <si>
    <t>E201.3</t>
  </si>
  <si>
    <t>电流表  /3PCS/0-2000A</t>
  </si>
  <si>
    <t>E201.4</t>
  </si>
  <si>
    <t>电压表   /3PCS/0-600V.</t>
  </si>
  <si>
    <t>E201.5</t>
  </si>
  <si>
    <t xml:space="preserve">绝缘表  /2PC/ ∞-0 </t>
  </si>
  <si>
    <t>E201.6</t>
  </si>
  <si>
    <t>电流表  /1PCS/0-500A</t>
  </si>
  <si>
    <t>E201.7</t>
  </si>
  <si>
    <t>MGPS检查维护保养+B25:E38</t>
  </si>
  <si>
    <t>E202</t>
  </si>
  <si>
    <t>应急配电板电表校准</t>
  </si>
  <si>
    <t>E202.1</t>
  </si>
  <si>
    <t>电压表  /1PC/0-600V.</t>
  </si>
  <si>
    <t>E202.2</t>
  </si>
  <si>
    <t>功率表 1PC/0-300KW</t>
  </si>
  <si>
    <t>E202.3</t>
  </si>
  <si>
    <t>频率表  /1PC/55-65HZ.</t>
  </si>
  <si>
    <t>E202.4</t>
  </si>
  <si>
    <t>电流表 /1PC/0-500A.</t>
  </si>
  <si>
    <t>E202.5</t>
  </si>
  <si>
    <t>电流表  /1PC/0-150A.</t>
  </si>
  <si>
    <t>E202.6</t>
  </si>
  <si>
    <t>E203</t>
  </si>
  <si>
    <t>主配电板ACBX3 ( 厂家： JRCS MFG.CO.,L TD, 型号: JACOM-22) NO.1&amp;NO.2&amp;NO.3 付机ACB 逆功率、过电流、低电压脱扣测试</t>
  </si>
  <si>
    <t>E204</t>
  </si>
  <si>
    <t>应急配电板ACBX1(厂家： JRCS MFG.CO.,L TD, 型号: K2WR ) 逆功率、过电流、低电压脱扣测试</t>
  </si>
  <si>
    <t>E300</t>
  </si>
  <si>
    <t>应急发电机（Maker：LEROY SOMER  MODLE:LSA M46.2 L6  Rated output:200 kW (250 KVA)   Rated Speed : 1800 RPM  Frequency : 60Hz  Voltage : AC 450V  Phase: 3 Phase Current: 320.8 amp）</t>
  </si>
  <si>
    <t>发电端转子定子解体检查，绕组目前有颜色改变发黑，需要清洗后上烘箱，绝缘测量记录，组装测试，上船安装包含电线拆装，吊机配合、运输至车间等所有附属工程</t>
  </si>
  <si>
    <t>电气工程小计</t>
  </si>
</sst>
</file>

<file path=xl/styles.xml><?xml version="1.0" encoding="utf-8"?>
<styleSheet xmlns="http://schemas.openxmlformats.org/spreadsheetml/2006/main">
  <numFmts count="11">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_-* #,##0.00\ [$€-1]_-;\-* #,##0.00\ [$€-1]_-;_-* &quot;-&quot;??\ [$€-1]_-"/>
    <numFmt numFmtId="177" formatCode="#,##0_ "/>
    <numFmt numFmtId="178" formatCode="0.00_);[Red]\(0.00\)"/>
    <numFmt numFmtId="179" formatCode="0_);[Red]\(0\)"/>
    <numFmt numFmtId="180" formatCode="#,##0.00_ "/>
    <numFmt numFmtId="181" formatCode="0.0"/>
    <numFmt numFmtId="182" formatCode="#,##0.0_);\(#,##0.0\)"/>
  </numFmts>
  <fonts count="44">
    <font>
      <sz val="11"/>
      <color indexed="8"/>
      <name val="宋体"/>
      <charset val="134"/>
    </font>
    <font>
      <sz val="12"/>
      <color indexed="8"/>
      <name val="宋体"/>
      <charset val="134"/>
      <scheme val="major"/>
    </font>
    <font>
      <sz val="12"/>
      <name val="宋体"/>
      <charset val="134"/>
      <scheme val="major"/>
    </font>
    <font>
      <b/>
      <sz val="12"/>
      <color indexed="8"/>
      <name val="宋体"/>
      <charset val="134"/>
      <scheme val="major"/>
    </font>
    <font>
      <b/>
      <sz val="12"/>
      <name val="宋体"/>
      <charset val="134"/>
      <scheme val="major"/>
    </font>
    <font>
      <sz val="12"/>
      <color indexed="10"/>
      <name val="宋体"/>
      <charset val="134"/>
      <scheme val="major"/>
    </font>
    <font>
      <sz val="12"/>
      <color rgb="FFFF0000"/>
      <name val="宋体"/>
      <charset val="134"/>
      <scheme val="major"/>
    </font>
    <font>
      <sz val="12"/>
      <color theme="1"/>
      <name val="宋体"/>
      <charset val="134"/>
      <scheme val="major"/>
    </font>
    <font>
      <b/>
      <sz val="12"/>
      <color theme="1"/>
      <name val="宋体"/>
      <charset val="134"/>
      <scheme val="major"/>
    </font>
    <font>
      <u/>
      <sz val="12"/>
      <color theme="1"/>
      <name val="宋体"/>
      <charset val="134"/>
      <scheme val="major"/>
    </font>
    <font>
      <b/>
      <sz val="16"/>
      <color indexed="8"/>
      <name val="宋体"/>
      <charset val="134"/>
    </font>
    <font>
      <b/>
      <sz val="12"/>
      <color indexed="8"/>
      <name val="宋体"/>
      <charset val="134"/>
    </font>
    <font>
      <sz val="12"/>
      <color indexed="8"/>
      <name val="宋体"/>
      <charset val="134"/>
      <scheme val="minor"/>
    </font>
    <font>
      <b/>
      <sz val="12"/>
      <name val="宋体"/>
      <charset val="134"/>
      <scheme val="minor"/>
    </font>
    <font>
      <sz val="12"/>
      <name val="宋体"/>
      <charset val="134"/>
      <scheme val="minor"/>
    </font>
    <font>
      <b/>
      <sz val="14"/>
      <color indexed="8"/>
      <name val="宋体"/>
      <charset val="134"/>
    </font>
    <font>
      <sz val="14"/>
      <color indexed="8"/>
      <name val="宋体"/>
      <charset val="134"/>
    </font>
    <font>
      <sz val="20"/>
      <color indexed="8"/>
      <name val="宋体"/>
      <charset val="134"/>
    </font>
    <font>
      <sz val="12"/>
      <color indexed="8"/>
      <name val="宋体"/>
      <charset val="134"/>
    </font>
    <font>
      <sz val="11"/>
      <color theme="1"/>
      <name val="宋体"/>
      <charset val="134"/>
      <scheme val="minor"/>
    </font>
    <font>
      <sz val="11"/>
      <color theme="0"/>
      <name val="宋体"/>
      <charset val="0"/>
      <scheme val="minor"/>
    </font>
    <font>
      <sz val="11"/>
      <color rgb="FF9C6500"/>
      <name val="宋体"/>
      <charset val="0"/>
      <scheme val="minor"/>
    </font>
    <font>
      <u/>
      <sz val="11"/>
      <color indexed="12"/>
      <name val="宋体"/>
      <charset val="134"/>
    </font>
    <font>
      <sz val="11"/>
      <color rgb="FF9C0006"/>
      <name val="宋体"/>
      <charset val="0"/>
      <scheme val="minor"/>
    </font>
    <font>
      <sz val="11"/>
      <color theme="1"/>
      <name val="宋体"/>
      <charset val="0"/>
      <scheme val="minor"/>
    </font>
    <font>
      <sz val="11"/>
      <color indexed="8"/>
      <name val="宋体"/>
      <charset val="134"/>
    </font>
    <font>
      <sz val="11"/>
      <color rgb="FFFA7D00"/>
      <name val="宋体"/>
      <charset val="0"/>
      <scheme val="minor"/>
    </font>
    <font>
      <b/>
      <sz val="11"/>
      <color rgb="FF3F3F3F"/>
      <name val="宋体"/>
      <charset val="0"/>
      <scheme val="minor"/>
    </font>
    <font>
      <b/>
      <sz val="13"/>
      <color theme="3"/>
      <name val="宋体"/>
      <charset val="134"/>
      <scheme val="minor"/>
    </font>
    <font>
      <sz val="11"/>
      <color rgb="FF3F3F76"/>
      <name val="宋体"/>
      <charset val="0"/>
      <scheme val="minor"/>
    </font>
    <font>
      <b/>
      <sz val="11"/>
      <color rgb="FFFA7D00"/>
      <name val="宋体"/>
      <charset val="0"/>
      <scheme val="minor"/>
    </font>
    <font>
      <sz val="12"/>
      <name val="宋体"/>
      <charset val="134"/>
    </font>
    <font>
      <b/>
      <sz val="18"/>
      <color theme="3"/>
      <name val="宋体"/>
      <charset val="134"/>
      <scheme val="minor"/>
    </font>
    <font>
      <u/>
      <sz val="11"/>
      <color rgb="FF800080"/>
      <name val="宋体"/>
      <charset val="0"/>
      <scheme val="minor"/>
    </font>
    <font>
      <b/>
      <sz val="11"/>
      <color theme="3"/>
      <name val="宋体"/>
      <charset val="134"/>
      <scheme val="minor"/>
    </font>
    <font>
      <b/>
      <sz val="11"/>
      <color theme="1"/>
      <name val="宋体"/>
      <charset val="0"/>
      <scheme val="minor"/>
    </font>
    <font>
      <i/>
      <sz val="11"/>
      <color rgb="FF7F7F7F"/>
      <name val="宋体"/>
      <charset val="0"/>
      <scheme val="minor"/>
    </font>
    <font>
      <sz val="11"/>
      <color rgb="FFFF0000"/>
      <name val="宋体"/>
      <charset val="0"/>
      <scheme val="minor"/>
    </font>
    <font>
      <b/>
      <sz val="11"/>
      <color rgb="FFFFFFFF"/>
      <name val="宋体"/>
      <charset val="0"/>
      <scheme val="minor"/>
    </font>
    <font>
      <b/>
      <sz val="15"/>
      <color theme="3"/>
      <name val="宋体"/>
      <charset val="134"/>
      <scheme val="minor"/>
    </font>
    <font>
      <sz val="11"/>
      <color rgb="FF006100"/>
      <name val="宋体"/>
      <charset val="0"/>
      <scheme val="minor"/>
    </font>
    <font>
      <sz val="10"/>
      <name val="Times New Roman Cyr"/>
      <charset val="204"/>
    </font>
    <font>
      <vertAlign val="superscript"/>
      <sz val="12"/>
      <color theme="1"/>
      <name val="宋体"/>
      <charset val="134"/>
      <scheme val="major"/>
    </font>
    <font>
      <sz val="12"/>
      <color indexed="10"/>
      <name val="宋体"/>
      <charset val="134"/>
      <scheme val="minor"/>
    </font>
  </fonts>
  <fills count="37">
    <fill>
      <patternFill patternType="none"/>
    </fill>
    <fill>
      <patternFill patternType="gray125"/>
    </fill>
    <fill>
      <patternFill patternType="solid">
        <fgColor theme="0"/>
        <bgColor indexed="64"/>
      </patternFill>
    </fill>
    <fill>
      <patternFill patternType="solid">
        <fgColor indexed="23"/>
        <bgColor indexed="64"/>
      </patternFill>
    </fill>
    <fill>
      <patternFill patternType="solid">
        <fgColor indexed="9"/>
        <bgColor indexed="64"/>
      </patternFill>
    </fill>
    <fill>
      <patternFill patternType="solid">
        <fgColor indexed="31"/>
        <bgColor indexed="64"/>
      </patternFill>
    </fill>
    <fill>
      <patternFill patternType="solid">
        <fgColor theme="9"/>
        <bgColor indexed="64"/>
      </patternFill>
    </fill>
    <fill>
      <patternFill patternType="solid">
        <fgColor rgb="FFFFEB9C"/>
        <bgColor indexed="64"/>
      </patternFill>
    </fill>
    <fill>
      <patternFill patternType="solid">
        <fgColor rgb="FFFFC7CE"/>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2F2F2"/>
        <bgColor indexed="64"/>
      </patternFill>
    </fill>
    <fill>
      <patternFill patternType="solid">
        <fgColor theme="7"/>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4"/>
        <bgColor indexed="64"/>
      </patternFill>
    </fill>
    <fill>
      <patternFill patternType="solid">
        <fgColor theme="8"/>
        <bgColor indexed="64"/>
      </patternFill>
    </fill>
    <fill>
      <patternFill patternType="solid">
        <fgColor rgb="FFFFCC9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7" tint="0.599993896298105"/>
        <bgColor indexed="64"/>
      </patternFill>
    </fill>
    <fill>
      <patternFill patternType="solid">
        <fgColor theme="9" tint="0.799981688894314"/>
        <bgColor indexed="64"/>
      </patternFill>
    </fill>
  </fills>
  <borders count="3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91">
    <xf numFmtId="176" fontId="0" fillId="0" borderId="0">
      <alignment vertical="center"/>
    </xf>
    <xf numFmtId="42" fontId="19" fillId="0" borderId="0" applyFont="0" applyFill="0" applyBorder="0" applyAlignment="0" applyProtection="0">
      <alignment vertical="center"/>
    </xf>
    <xf numFmtId="0" fontId="24" fillId="23" borderId="0" applyNumberFormat="0" applyBorder="0" applyAlignment="0" applyProtection="0">
      <alignment vertical="center"/>
    </xf>
    <xf numFmtId="0" fontId="29" fillId="19" borderId="28" applyNumberFormat="0" applyAlignment="0" applyProtection="0">
      <alignment vertical="center"/>
    </xf>
    <xf numFmtId="44" fontId="19" fillId="0" borderId="0" applyFont="0" applyFill="0" applyBorder="0" applyAlignment="0" applyProtection="0">
      <alignment vertical="center"/>
    </xf>
    <xf numFmtId="176" fontId="31" fillId="0" borderId="0">
      <alignment vertical="center"/>
    </xf>
    <xf numFmtId="41" fontId="19" fillId="0" borderId="0" applyFont="0" applyFill="0" applyBorder="0" applyAlignment="0" applyProtection="0">
      <alignment vertical="center"/>
    </xf>
    <xf numFmtId="0" fontId="24" fillId="12" borderId="0" applyNumberFormat="0" applyBorder="0" applyAlignment="0" applyProtection="0">
      <alignment vertical="center"/>
    </xf>
    <xf numFmtId="0" fontId="23" fillId="8" borderId="0" applyNumberFormat="0" applyBorder="0" applyAlignment="0" applyProtection="0">
      <alignment vertical="center"/>
    </xf>
    <xf numFmtId="43" fontId="19" fillId="0" borderId="0" applyFont="0" applyFill="0" applyBorder="0" applyAlignment="0" applyProtection="0">
      <alignment vertical="center"/>
    </xf>
    <xf numFmtId="0" fontId="20" fillId="22" borderId="0" applyNumberFormat="0" applyBorder="0" applyAlignment="0" applyProtection="0">
      <alignment vertical="center"/>
    </xf>
    <xf numFmtId="0" fontId="22" fillId="0" borderId="0" applyNumberFormat="0" applyFill="0" applyBorder="0" applyAlignment="0" applyProtection="0">
      <alignment vertical="center"/>
    </xf>
    <xf numFmtId="9" fontId="19" fillId="0" borderId="0" applyFont="0" applyFill="0" applyBorder="0" applyAlignment="0" applyProtection="0">
      <alignment vertical="center"/>
    </xf>
    <xf numFmtId="0" fontId="33" fillId="0" borderId="0" applyNumberFormat="0" applyFill="0" applyBorder="0" applyAlignment="0" applyProtection="0">
      <alignment vertical="center"/>
    </xf>
    <xf numFmtId="0" fontId="19" fillId="24" borderId="29" applyNumberFormat="0" applyFont="0" applyAlignment="0" applyProtection="0">
      <alignment vertical="center"/>
    </xf>
    <xf numFmtId="0" fontId="20" fillId="20" borderId="0" applyNumberFormat="0" applyBorder="0" applyAlignment="0" applyProtection="0">
      <alignment vertical="center"/>
    </xf>
    <xf numFmtId="0" fontId="34"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9" fillId="0" borderId="27" applyNumberFormat="0" applyFill="0" applyAlignment="0" applyProtection="0">
      <alignment vertical="center"/>
    </xf>
    <xf numFmtId="0" fontId="28" fillId="0" borderId="27" applyNumberFormat="0" applyFill="0" applyAlignment="0" applyProtection="0">
      <alignment vertical="center"/>
    </xf>
    <xf numFmtId="0" fontId="20" fillId="31" borderId="0" applyNumberFormat="0" applyBorder="0" applyAlignment="0" applyProtection="0">
      <alignment vertical="center"/>
    </xf>
    <xf numFmtId="0" fontId="34" fillId="0" borderId="32" applyNumberFormat="0" applyFill="0" applyAlignment="0" applyProtection="0">
      <alignment vertical="center"/>
    </xf>
    <xf numFmtId="0" fontId="20" fillId="15" borderId="0" applyNumberFormat="0" applyBorder="0" applyAlignment="0" applyProtection="0">
      <alignment vertical="center"/>
    </xf>
    <xf numFmtId="0" fontId="27" fillId="13" borderId="26" applyNumberFormat="0" applyAlignment="0" applyProtection="0">
      <alignment vertical="center"/>
    </xf>
    <xf numFmtId="0" fontId="30" fillId="13" borderId="28" applyNumberFormat="0" applyAlignment="0" applyProtection="0">
      <alignment vertical="center"/>
    </xf>
    <xf numFmtId="0" fontId="25" fillId="0" borderId="0">
      <alignment vertical="center"/>
    </xf>
    <xf numFmtId="0" fontId="38" fillId="28" borderId="31" applyNumberFormat="0" applyAlignment="0" applyProtection="0">
      <alignment vertical="center"/>
    </xf>
    <xf numFmtId="0" fontId="24" fillId="36" borderId="0" applyNumberFormat="0" applyBorder="0" applyAlignment="0" applyProtection="0">
      <alignment vertical="center"/>
    </xf>
    <xf numFmtId="0" fontId="20" fillId="27" borderId="0" applyNumberFormat="0" applyBorder="0" applyAlignment="0" applyProtection="0">
      <alignment vertical="center"/>
    </xf>
    <xf numFmtId="0" fontId="26" fillId="0" borderId="25" applyNumberFormat="0" applyFill="0" applyAlignment="0" applyProtection="0">
      <alignment vertical="center"/>
    </xf>
    <xf numFmtId="0" fontId="35" fillId="0" borderId="30" applyNumberFormat="0" applyFill="0" applyAlignment="0" applyProtection="0">
      <alignment vertical="center"/>
    </xf>
    <xf numFmtId="0" fontId="40" fillId="34" borderId="0" applyNumberFormat="0" applyBorder="0" applyAlignment="0" applyProtection="0">
      <alignment vertical="center"/>
    </xf>
    <xf numFmtId="0" fontId="21" fillId="7" borderId="0" applyNumberFormat="0" applyBorder="0" applyAlignment="0" applyProtection="0">
      <alignment vertical="center"/>
    </xf>
    <xf numFmtId="176" fontId="25" fillId="0" borderId="0">
      <alignment vertical="center"/>
    </xf>
    <xf numFmtId="0" fontId="24" fillId="26" borderId="0" applyNumberFormat="0" applyBorder="0" applyAlignment="0" applyProtection="0">
      <alignment vertical="center"/>
    </xf>
    <xf numFmtId="0" fontId="20" fillId="17" borderId="0" applyNumberFormat="0" applyBorder="0" applyAlignment="0" applyProtection="0">
      <alignment vertical="center"/>
    </xf>
    <xf numFmtId="0" fontId="24" fillId="32" borderId="0" applyNumberFormat="0" applyBorder="0" applyAlignment="0" applyProtection="0">
      <alignment vertical="center"/>
    </xf>
    <xf numFmtId="0" fontId="24" fillId="11" borderId="0" applyNumberFormat="0" applyBorder="0" applyAlignment="0" applyProtection="0">
      <alignment vertical="center"/>
    </xf>
    <xf numFmtId="0" fontId="24" fillId="30" borderId="0" applyNumberFormat="0" applyBorder="0" applyAlignment="0" applyProtection="0">
      <alignment vertical="center"/>
    </xf>
    <xf numFmtId="0" fontId="24" fillId="10" borderId="0" applyNumberFormat="0" applyBorder="0" applyAlignment="0" applyProtection="0">
      <alignment vertical="center"/>
    </xf>
    <xf numFmtId="0" fontId="20" fillId="9" borderId="0" applyNumberFormat="0" applyBorder="0" applyAlignment="0" applyProtection="0">
      <alignment vertical="center"/>
    </xf>
    <xf numFmtId="0" fontId="22" fillId="0" borderId="0" applyNumberFormat="0" applyFill="0" applyBorder="0" applyAlignment="0" applyProtection="0">
      <alignment vertical="center"/>
    </xf>
    <xf numFmtId="0" fontId="20" fillId="14" borderId="0" applyNumberFormat="0" applyBorder="0" applyAlignment="0" applyProtection="0">
      <alignment vertical="center"/>
    </xf>
    <xf numFmtId="0" fontId="24" fillId="29" borderId="0" applyNumberFormat="0" applyBorder="0" applyAlignment="0" applyProtection="0">
      <alignment vertical="center"/>
    </xf>
    <xf numFmtId="176" fontId="31" fillId="0" borderId="0">
      <alignment vertical="center"/>
    </xf>
    <xf numFmtId="0" fontId="25" fillId="0" borderId="0">
      <alignment vertical="center"/>
    </xf>
    <xf numFmtId="0" fontId="24" fillId="35" borderId="0" applyNumberFormat="0" applyBorder="0" applyAlignment="0" applyProtection="0">
      <alignment vertical="center"/>
    </xf>
    <xf numFmtId="0" fontId="20" fillId="18" borderId="0" applyNumberFormat="0" applyBorder="0" applyAlignment="0" applyProtection="0">
      <alignment vertical="center"/>
    </xf>
    <xf numFmtId="0" fontId="25" fillId="0" borderId="0">
      <alignment vertical="center"/>
    </xf>
    <xf numFmtId="0" fontId="24" fillId="33" borderId="0" applyNumberFormat="0" applyBorder="0" applyAlignment="0" applyProtection="0">
      <alignment vertical="center"/>
    </xf>
    <xf numFmtId="0" fontId="20" fillId="25" borderId="0" applyNumberFormat="0" applyBorder="0" applyAlignment="0" applyProtection="0">
      <alignment vertical="center"/>
    </xf>
    <xf numFmtId="0" fontId="20" fillId="6" borderId="0" applyNumberFormat="0" applyBorder="0" applyAlignment="0" applyProtection="0">
      <alignment vertical="center"/>
    </xf>
    <xf numFmtId="4" fontId="31" fillId="0" borderId="0">
      <alignment vertical="center"/>
    </xf>
    <xf numFmtId="0" fontId="25" fillId="0" borderId="0">
      <alignment vertical="center"/>
    </xf>
    <xf numFmtId="0" fontId="24" fillId="16" borderId="0" applyNumberFormat="0" applyBorder="0" applyAlignment="0" applyProtection="0">
      <alignment vertical="center"/>
    </xf>
    <xf numFmtId="4" fontId="31" fillId="0" borderId="0">
      <alignment vertical="center"/>
    </xf>
    <xf numFmtId="0" fontId="20" fillId="21" borderId="0" applyNumberFormat="0" applyBorder="0" applyAlignment="0" applyProtection="0">
      <alignment vertical="center"/>
    </xf>
    <xf numFmtId="0" fontId="25" fillId="0" borderId="0">
      <alignment vertical="center"/>
    </xf>
    <xf numFmtId="176" fontId="31" fillId="0" borderId="0">
      <alignment vertical="center"/>
    </xf>
    <xf numFmtId="176" fontId="31" fillId="0" borderId="0">
      <alignment vertical="center"/>
    </xf>
    <xf numFmtId="176" fontId="31" fillId="0" borderId="0">
      <alignment vertical="center"/>
    </xf>
    <xf numFmtId="176" fontId="31" fillId="0" borderId="0">
      <alignment vertical="center"/>
    </xf>
    <xf numFmtId="4" fontId="41" fillId="0" borderId="0">
      <alignment vertical="center"/>
    </xf>
    <xf numFmtId="176" fontId="31" fillId="0" borderId="0">
      <alignment vertical="center"/>
    </xf>
    <xf numFmtId="176" fontId="31" fillId="0" borderId="0">
      <alignment vertical="center"/>
    </xf>
    <xf numFmtId="176" fontId="25" fillId="0" borderId="0">
      <alignment vertical="center"/>
    </xf>
    <xf numFmtId="176" fontId="25" fillId="0" borderId="0">
      <alignment vertical="center"/>
    </xf>
    <xf numFmtId="176" fontId="31" fillId="0" borderId="0">
      <alignment vertical="center"/>
    </xf>
    <xf numFmtId="176" fontId="31" fillId="0" borderId="0">
      <alignment vertical="center"/>
    </xf>
    <xf numFmtId="176" fontId="31" fillId="0" borderId="0">
      <alignment vertical="center"/>
    </xf>
    <xf numFmtId="176" fontId="31" fillId="0" borderId="0">
      <alignment vertical="center"/>
    </xf>
    <xf numFmtId="176" fontId="31" fillId="0" borderId="0">
      <alignment vertical="center"/>
    </xf>
    <xf numFmtId="176" fontId="31" fillId="0" borderId="0">
      <alignment vertical="center"/>
    </xf>
    <xf numFmtId="176" fontId="31" fillId="0" borderId="0">
      <alignment vertical="center"/>
    </xf>
    <xf numFmtId="176" fontId="31" fillId="0" borderId="0">
      <alignment vertical="center"/>
    </xf>
    <xf numFmtId="4" fontId="31" fillId="0" borderId="0">
      <alignment vertical="center"/>
    </xf>
    <xf numFmtId="4" fontId="31" fillId="0" borderId="0">
      <alignment vertical="center"/>
    </xf>
    <xf numFmtId="176" fontId="31" fillId="0" borderId="0">
      <alignment vertical="center"/>
    </xf>
    <xf numFmtId="176" fontId="31" fillId="0" borderId="0">
      <alignment vertical="center"/>
    </xf>
    <xf numFmtId="4" fontId="41" fillId="0" borderId="0">
      <alignment vertical="center"/>
    </xf>
    <xf numFmtId="4" fontId="31" fillId="0" borderId="0">
      <alignment vertical="center"/>
    </xf>
    <xf numFmtId="176" fontId="31" fillId="0" borderId="0">
      <alignment vertical="center"/>
    </xf>
    <xf numFmtId="4" fontId="31" fillId="0" borderId="0">
      <alignment vertical="center"/>
    </xf>
    <xf numFmtId="176" fontId="31" fillId="0" borderId="0">
      <alignment vertical="center"/>
    </xf>
    <xf numFmtId="176" fontId="31" fillId="0" borderId="0"/>
    <xf numFmtId="176" fontId="25" fillId="0" borderId="0">
      <alignment vertical="center"/>
    </xf>
    <xf numFmtId="176" fontId="25" fillId="0" borderId="0">
      <alignment vertical="center"/>
    </xf>
    <xf numFmtId="176" fontId="25" fillId="0" borderId="0">
      <alignment vertical="center"/>
    </xf>
    <xf numFmtId="4" fontId="41" fillId="0" borderId="0">
      <alignment vertical="center"/>
    </xf>
  </cellStyleXfs>
  <cellXfs count="257">
    <xf numFmtId="176" fontId="0" fillId="0" borderId="0" xfId="0" applyAlignment="1"/>
    <xf numFmtId="176" fontId="1" fillId="2" borderId="0" xfId="0" applyFont="1" applyFill="1">
      <alignment vertical="center"/>
    </xf>
    <xf numFmtId="176" fontId="2" fillId="2" borderId="0" xfId="0" applyFont="1" applyFill="1">
      <alignment vertical="center"/>
    </xf>
    <xf numFmtId="177" fontId="1" fillId="2" borderId="0" xfId="0" applyNumberFormat="1" applyFont="1" applyFill="1" applyAlignment="1"/>
    <xf numFmtId="176" fontId="1" fillId="2" borderId="0" xfId="0" applyFont="1" applyFill="1" applyAlignment="1">
      <alignment wrapText="1"/>
    </xf>
    <xf numFmtId="176" fontId="1" fillId="2" borderId="0" xfId="0" applyFont="1" applyFill="1" applyAlignment="1">
      <alignment horizontal="center"/>
    </xf>
    <xf numFmtId="178" fontId="1" fillId="2" borderId="0" xfId="0" applyNumberFormat="1" applyFont="1" applyFill="1" applyAlignment="1">
      <alignment horizontal="center"/>
    </xf>
    <xf numFmtId="0" fontId="1" fillId="2" borderId="0" xfId="0" applyNumberFormat="1" applyFont="1" applyFill="1" applyAlignment="1" applyProtection="1">
      <alignment horizontal="left" vertical="center"/>
      <protection locked="0"/>
    </xf>
    <xf numFmtId="176" fontId="1" fillId="2" borderId="0" xfId="0" applyFont="1" applyFill="1" applyAlignment="1" applyProtection="1">
      <alignment horizontal="left"/>
      <protection locked="0"/>
    </xf>
    <xf numFmtId="176" fontId="1" fillId="2" borderId="0" xfId="0" applyFont="1" applyFill="1" applyAlignment="1" applyProtection="1">
      <protection locked="0"/>
    </xf>
    <xf numFmtId="176" fontId="1" fillId="2" borderId="0" xfId="0" applyFont="1" applyFill="1" applyAlignment="1"/>
    <xf numFmtId="177" fontId="3" fillId="2" borderId="1" xfId="0" applyNumberFormat="1" applyFont="1" applyFill="1" applyBorder="1" applyAlignment="1">
      <alignment horizontal="center" vertical="center" wrapText="1"/>
    </xf>
    <xf numFmtId="176" fontId="4" fillId="2" borderId="2" xfId="0" applyFont="1" applyFill="1" applyBorder="1" applyAlignment="1">
      <alignment horizontal="center" vertical="center"/>
    </xf>
    <xf numFmtId="176" fontId="4" fillId="2" borderId="3" xfId="0" applyFont="1" applyFill="1" applyBorder="1" applyAlignment="1">
      <alignment horizontal="center" vertical="center"/>
    </xf>
    <xf numFmtId="176" fontId="4" fillId="2" borderId="4" xfId="0" applyFont="1" applyFill="1" applyBorder="1" applyAlignment="1">
      <alignment horizontal="center" vertical="center"/>
    </xf>
    <xf numFmtId="176" fontId="1" fillId="2" borderId="0" xfId="0" applyFont="1" applyFill="1" applyAlignment="1" applyProtection="1">
      <alignment horizontal="left" vertical="center"/>
      <protection locked="0"/>
    </xf>
    <xf numFmtId="176" fontId="4" fillId="2" borderId="2" xfId="0" applyFont="1" applyFill="1" applyBorder="1" applyAlignment="1">
      <alignment horizontal="center" vertical="center" wrapText="1"/>
    </xf>
    <xf numFmtId="176" fontId="4" fillId="2" borderId="3" xfId="0" applyFont="1" applyFill="1" applyBorder="1" applyAlignment="1">
      <alignment horizontal="center" vertical="center" wrapText="1"/>
    </xf>
    <xf numFmtId="176" fontId="4" fillId="2" borderId="4" xfId="0" applyFont="1" applyFill="1" applyBorder="1" applyAlignment="1">
      <alignment horizontal="center" vertical="center" wrapText="1"/>
    </xf>
    <xf numFmtId="177" fontId="4" fillId="2" borderId="5" xfId="0" applyNumberFormat="1" applyFont="1" applyFill="1" applyBorder="1" applyAlignment="1">
      <alignment horizontal="center" vertical="center" wrapText="1"/>
    </xf>
    <xf numFmtId="176" fontId="4" fillId="2" borderId="5" xfId="0" applyFont="1" applyFill="1" applyBorder="1" applyAlignment="1">
      <alignment horizontal="left" vertical="center" wrapText="1"/>
    </xf>
    <xf numFmtId="176" fontId="4" fillId="2" borderId="5" xfId="0" applyFont="1" applyFill="1" applyBorder="1" applyAlignment="1">
      <alignment horizontal="center" vertical="center"/>
    </xf>
    <xf numFmtId="178" fontId="4" fillId="2" borderId="5" xfId="0" applyNumberFormat="1" applyFont="1" applyFill="1" applyBorder="1" applyAlignment="1">
      <alignment horizontal="center" vertical="center"/>
    </xf>
    <xf numFmtId="0" fontId="4" fillId="2" borderId="5" xfId="0" applyNumberFormat="1" applyFont="1" applyFill="1" applyBorder="1" applyAlignment="1" applyProtection="1">
      <alignment horizontal="left" vertical="center"/>
      <protection locked="0"/>
    </xf>
    <xf numFmtId="49" fontId="4" fillId="2" borderId="5" xfId="0" applyNumberFormat="1" applyFont="1" applyFill="1" applyBorder="1" applyAlignment="1">
      <alignment horizontal="center" vertical="center"/>
    </xf>
    <xf numFmtId="176" fontId="4" fillId="2" borderId="2" xfId="0" applyFont="1" applyFill="1" applyBorder="1" applyAlignment="1">
      <alignment horizontal="left" vertical="center" wrapText="1"/>
    </xf>
    <xf numFmtId="176" fontId="2" fillId="2" borderId="3" xfId="0" applyFont="1" applyFill="1" applyBorder="1" applyAlignment="1">
      <alignment horizontal="center" vertical="center" shrinkToFit="1"/>
    </xf>
    <xf numFmtId="178" fontId="2" fillId="2" borderId="3" xfId="0" applyNumberFormat="1" applyFont="1" applyFill="1" applyBorder="1" applyAlignment="1">
      <alignment horizontal="center" vertical="center" shrinkToFit="1"/>
    </xf>
    <xf numFmtId="0" fontId="2" fillId="2" borderId="5" xfId="0" applyNumberFormat="1" applyFont="1" applyFill="1" applyBorder="1" applyAlignment="1" applyProtection="1">
      <alignment horizontal="left" vertical="center"/>
      <protection locked="0"/>
    </xf>
    <xf numFmtId="49" fontId="2" fillId="2" borderId="5" xfId="0" applyNumberFormat="1" applyFont="1" applyFill="1" applyBorder="1" applyAlignment="1">
      <alignment horizontal="center" vertical="center"/>
    </xf>
    <xf numFmtId="176" fontId="2" fillId="2" borderId="5" xfId="0" applyFont="1" applyFill="1" applyBorder="1" applyAlignment="1">
      <alignment horizontal="left" vertical="center" wrapText="1"/>
    </xf>
    <xf numFmtId="176" fontId="2" fillId="2" borderId="5" xfId="0" applyFont="1" applyFill="1" applyBorder="1" applyAlignment="1">
      <alignment horizontal="center" vertical="center" shrinkToFit="1"/>
    </xf>
    <xf numFmtId="178" fontId="2" fillId="2" borderId="5" xfId="0" applyNumberFormat="1" applyFont="1" applyFill="1" applyBorder="1" applyAlignment="1">
      <alignment horizontal="center" vertical="center" shrinkToFit="1"/>
    </xf>
    <xf numFmtId="176" fontId="1" fillId="2" borderId="5" xfId="0" applyFont="1" applyFill="1" applyBorder="1" applyAlignment="1">
      <alignment horizontal="left" vertical="center" wrapText="1"/>
    </xf>
    <xf numFmtId="176" fontId="1" fillId="2" borderId="5" xfId="0" applyFont="1" applyFill="1" applyBorder="1" applyAlignment="1">
      <alignment horizontal="center" vertical="center" shrinkToFit="1"/>
    </xf>
    <xf numFmtId="178" fontId="1" fillId="2" borderId="5" xfId="0" applyNumberFormat="1" applyFont="1" applyFill="1" applyBorder="1" applyAlignment="1">
      <alignment horizontal="center" vertical="center" shrinkToFit="1"/>
    </xf>
    <xf numFmtId="0" fontId="1" fillId="2" borderId="5" xfId="0" applyNumberFormat="1" applyFont="1" applyFill="1" applyBorder="1" applyAlignment="1" applyProtection="1">
      <alignment horizontal="left" vertical="center"/>
      <protection locked="0"/>
    </xf>
    <xf numFmtId="176" fontId="2" fillId="2" borderId="0" xfId="0" applyFont="1" applyFill="1" applyAlignment="1" applyProtection="1">
      <alignment horizontal="left" vertical="center" wrapText="1"/>
      <protection locked="0"/>
    </xf>
    <xf numFmtId="176" fontId="3" fillId="2" borderId="2" xfId="0" applyFont="1" applyFill="1" applyBorder="1" applyAlignment="1">
      <alignment horizontal="left" vertical="center" wrapText="1"/>
    </xf>
    <xf numFmtId="176" fontId="1" fillId="2" borderId="3" xfId="0" applyFont="1" applyFill="1" applyBorder="1" applyAlignment="1">
      <alignment horizontal="center" vertical="center" shrinkToFit="1"/>
    </xf>
    <xf numFmtId="178" fontId="1" fillId="2" borderId="3" xfId="0" applyNumberFormat="1" applyFont="1" applyFill="1" applyBorder="1" applyAlignment="1">
      <alignment horizontal="center" vertical="center" shrinkToFit="1"/>
    </xf>
    <xf numFmtId="176" fontId="1" fillId="2" borderId="2" xfId="0" applyFont="1" applyFill="1" applyBorder="1" applyAlignment="1">
      <alignment horizontal="left" vertical="center" wrapText="1"/>
    </xf>
    <xf numFmtId="37" fontId="3" fillId="2" borderId="5" xfId="67" applyNumberFormat="1" applyFont="1" applyFill="1" applyBorder="1" applyAlignment="1">
      <alignment horizontal="center" vertical="center"/>
    </xf>
    <xf numFmtId="176" fontId="4" fillId="2" borderId="5" xfId="67" applyFont="1" applyFill="1" applyBorder="1" applyAlignment="1">
      <alignment vertical="center" wrapText="1"/>
    </xf>
    <xf numFmtId="176" fontId="1" fillId="2" borderId="5" xfId="67" applyFont="1" applyFill="1" applyBorder="1">
      <alignment vertical="center"/>
    </xf>
    <xf numFmtId="179" fontId="1" fillId="2" borderId="5" xfId="67" applyNumberFormat="1" applyFont="1" applyFill="1" applyBorder="1">
      <alignment vertical="center"/>
    </xf>
    <xf numFmtId="0" fontId="5" fillId="2" borderId="5" xfId="0" applyNumberFormat="1" applyFont="1" applyFill="1" applyBorder="1" applyAlignment="1" applyProtection="1">
      <alignment horizontal="left" vertical="center"/>
      <protection locked="0"/>
    </xf>
    <xf numFmtId="37" fontId="1" fillId="2" borderId="5" xfId="67" applyNumberFormat="1" applyFont="1" applyFill="1" applyBorder="1" applyAlignment="1">
      <alignment horizontal="center" vertical="center"/>
    </xf>
    <xf numFmtId="176" fontId="1" fillId="2" borderId="5" xfId="67" applyFont="1" applyFill="1" applyBorder="1" applyAlignment="1">
      <alignment horizontal="left" vertical="center" wrapText="1"/>
    </xf>
    <xf numFmtId="0" fontId="1" fillId="2" borderId="5" xfId="67" applyNumberFormat="1" applyFont="1" applyFill="1" applyBorder="1" applyAlignment="1" applyProtection="1">
      <alignment horizontal="left" vertical="center" wrapText="1"/>
      <protection locked="0"/>
    </xf>
    <xf numFmtId="176" fontId="6" fillId="2" borderId="0" xfId="0" applyFont="1" applyFill="1" applyAlignment="1" applyProtection="1">
      <alignment horizontal="left" vertical="center"/>
      <protection locked="0"/>
    </xf>
    <xf numFmtId="176" fontId="3" fillId="2" borderId="5" xfId="67" applyFont="1" applyFill="1" applyBorder="1" applyAlignment="1">
      <alignment horizontal="left" vertical="center" wrapText="1"/>
    </xf>
    <xf numFmtId="176" fontId="3" fillId="2" borderId="5" xfId="67" applyFont="1" applyFill="1" applyBorder="1">
      <alignment vertical="center"/>
    </xf>
    <xf numFmtId="179" fontId="3" fillId="2" borderId="5" xfId="67" applyNumberFormat="1" applyFont="1" applyFill="1" applyBorder="1">
      <alignment vertical="center"/>
    </xf>
    <xf numFmtId="0" fontId="1" fillId="2" borderId="5" xfId="67" applyNumberFormat="1" applyFont="1" applyFill="1" applyBorder="1" applyAlignment="1" applyProtection="1">
      <alignment horizontal="left" vertical="center"/>
      <protection locked="0"/>
    </xf>
    <xf numFmtId="176" fontId="1" fillId="2" borderId="0" xfId="0" applyFont="1" applyFill="1" applyProtection="1">
      <alignment vertical="center"/>
      <protection locked="0"/>
    </xf>
    <xf numFmtId="176" fontId="2" fillId="2" borderId="0" xfId="0" applyFont="1" applyFill="1" applyProtection="1">
      <alignment vertical="center"/>
      <protection locked="0"/>
    </xf>
    <xf numFmtId="176" fontId="7" fillId="2" borderId="0" xfId="0" applyFont="1" applyFill="1" applyAlignment="1">
      <alignment horizontal="left" vertical="center"/>
    </xf>
    <xf numFmtId="177" fontId="7" fillId="2" borderId="0" xfId="0" applyNumberFormat="1" applyFont="1" applyFill="1" applyAlignment="1">
      <alignment horizontal="center"/>
    </xf>
    <xf numFmtId="176" fontId="7" fillId="2" borderId="0" xfId="0" applyFont="1" applyFill="1" applyAlignment="1">
      <alignment wrapText="1"/>
    </xf>
    <xf numFmtId="176" fontId="7" fillId="2" borderId="0" xfId="0" applyFont="1" applyFill="1" applyAlignment="1">
      <alignment horizontal="center"/>
    </xf>
    <xf numFmtId="180" fontId="7" fillId="2" borderId="0" xfId="0" applyNumberFormat="1" applyFont="1" applyFill="1" applyAlignment="1">
      <alignment horizontal="center"/>
    </xf>
    <xf numFmtId="0" fontId="7" fillId="2" borderId="0" xfId="0" applyNumberFormat="1" applyFont="1" applyFill="1" applyAlignment="1" applyProtection="1">
      <alignment horizontal="center"/>
      <protection locked="0"/>
    </xf>
    <xf numFmtId="176" fontId="7" fillId="2" borderId="0" xfId="0" applyFont="1" applyFill="1" applyAlignment="1" applyProtection="1">
      <protection locked="0"/>
    </xf>
    <xf numFmtId="176" fontId="7" fillId="2" borderId="0" xfId="0" applyFont="1" applyFill="1" applyAlignment="1"/>
    <xf numFmtId="176" fontId="8" fillId="2" borderId="2" xfId="0" applyFont="1" applyFill="1" applyBorder="1" applyAlignment="1" applyProtection="1">
      <alignment horizontal="center" vertical="center"/>
      <protection hidden="1"/>
    </xf>
    <xf numFmtId="176" fontId="8" fillId="2" borderId="3" xfId="0" applyFont="1" applyFill="1" applyBorder="1" applyAlignment="1" applyProtection="1">
      <alignment horizontal="center" vertical="center"/>
      <protection hidden="1"/>
    </xf>
    <xf numFmtId="176" fontId="8" fillId="2" borderId="4" xfId="0" applyFont="1" applyFill="1" applyBorder="1" applyAlignment="1" applyProtection="1">
      <alignment horizontal="center" vertical="center"/>
      <protection hidden="1"/>
    </xf>
    <xf numFmtId="177" fontId="8" fillId="2" borderId="5" xfId="0" applyNumberFormat="1" applyFont="1" applyFill="1" applyBorder="1" applyAlignment="1" applyProtection="1">
      <alignment horizontal="center" vertical="center" wrapText="1"/>
      <protection hidden="1"/>
    </xf>
    <xf numFmtId="176" fontId="8" fillId="2" borderId="5" xfId="0" applyFont="1" applyFill="1" applyBorder="1" applyAlignment="1" applyProtection="1">
      <alignment horizontal="center" vertical="center" wrapText="1"/>
      <protection hidden="1"/>
    </xf>
    <xf numFmtId="180" fontId="8" fillId="2" borderId="5" xfId="0" applyNumberFormat="1" applyFont="1" applyFill="1" applyBorder="1" applyAlignment="1" applyProtection="1">
      <alignment horizontal="center" vertical="center" wrapText="1"/>
      <protection hidden="1"/>
    </xf>
    <xf numFmtId="0" fontId="8" fillId="2" borderId="5" xfId="0" applyNumberFormat="1" applyFont="1" applyFill="1" applyBorder="1" applyAlignment="1" applyProtection="1">
      <alignment horizontal="center" vertical="center"/>
      <protection locked="0"/>
    </xf>
    <xf numFmtId="176" fontId="9" fillId="2" borderId="0" xfId="11" applyNumberFormat="1" applyFont="1" applyFill="1" applyAlignment="1" applyProtection="1">
      <protection locked="0"/>
    </xf>
    <xf numFmtId="177" fontId="7" fillId="2" borderId="5" xfId="0" applyNumberFormat="1" applyFont="1" applyFill="1" applyBorder="1" applyAlignment="1">
      <alignment horizontal="center" vertical="center" shrinkToFit="1"/>
    </xf>
    <xf numFmtId="176" fontId="8" fillId="2" borderId="5" xfId="0" applyFont="1" applyFill="1" applyBorder="1" applyAlignment="1">
      <alignment horizontal="left" vertical="center" wrapText="1"/>
    </xf>
    <xf numFmtId="176" fontId="7" fillId="2" borderId="5" xfId="0" applyFont="1" applyFill="1" applyBorder="1" applyAlignment="1">
      <alignment horizontal="center" vertical="center" shrinkToFit="1"/>
    </xf>
    <xf numFmtId="180" fontId="7" fillId="2" borderId="5" xfId="0" applyNumberFormat="1" applyFont="1" applyFill="1" applyBorder="1" applyAlignment="1">
      <alignment horizontal="center" vertical="center" shrinkToFit="1"/>
    </xf>
    <xf numFmtId="0" fontId="7" fillId="2" borderId="5" xfId="0" applyNumberFormat="1" applyFont="1" applyFill="1" applyBorder="1" applyAlignment="1" applyProtection="1">
      <alignment horizontal="center" vertical="center"/>
      <protection locked="0"/>
    </xf>
    <xf numFmtId="176" fontId="7" fillId="2" borderId="0" xfId="0" applyFont="1" applyFill="1" applyAlignment="1" applyProtection="1">
      <alignment horizontal="left" vertical="center"/>
      <protection locked="0"/>
    </xf>
    <xf numFmtId="176" fontId="7" fillId="2" borderId="5" xfId="0" applyFont="1" applyFill="1" applyBorder="1" applyAlignment="1">
      <alignment horizontal="left" vertical="center" wrapText="1"/>
    </xf>
    <xf numFmtId="177" fontId="8" fillId="2" borderId="5" xfId="0" applyNumberFormat="1" applyFont="1" applyFill="1" applyBorder="1" applyAlignment="1">
      <alignment horizontal="center" vertical="center" shrinkToFit="1"/>
    </xf>
    <xf numFmtId="176" fontId="7" fillId="2" borderId="5" xfId="67" applyFont="1" applyFill="1" applyBorder="1" applyAlignment="1">
      <alignment horizontal="left" vertical="center" wrapText="1"/>
    </xf>
    <xf numFmtId="177" fontId="7" fillId="2" borderId="5" xfId="69" applyNumberFormat="1" applyFont="1" applyFill="1" applyBorder="1" applyAlignment="1">
      <alignment horizontal="center" vertical="center" shrinkToFit="1"/>
    </xf>
    <xf numFmtId="176" fontId="7" fillId="2" borderId="5" xfId="69" applyFont="1" applyFill="1" applyBorder="1" applyAlignment="1">
      <alignment horizontal="left" vertical="center" wrapText="1"/>
    </xf>
    <xf numFmtId="176" fontId="7" fillId="2" borderId="5" xfId="0" applyFont="1" applyFill="1" applyBorder="1" applyAlignment="1">
      <alignment horizontal="center" vertical="center"/>
    </xf>
    <xf numFmtId="180" fontId="7" fillId="2" borderId="5" xfId="0" applyNumberFormat="1" applyFont="1" applyFill="1" applyBorder="1" applyAlignment="1">
      <alignment horizontal="center" vertical="center"/>
    </xf>
    <xf numFmtId="176" fontId="7" fillId="2" borderId="5" xfId="0" applyFont="1" applyFill="1" applyBorder="1" applyAlignment="1">
      <alignment horizontal="left" vertical="center" wrapText="1" shrinkToFit="1"/>
    </xf>
    <xf numFmtId="0" fontId="7" fillId="2" borderId="5" xfId="0" applyNumberFormat="1" applyFont="1" applyFill="1" applyBorder="1" applyAlignment="1" applyProtection="1">
      <alignment horizontal="center" vertical="center" wrapText="1"/>
      <protection locked="0"/>
    </xf>
    <xf numFmtId="176" fontId="7" fillId="2" borderId="5" xfId="0" applyFont="1" applyFill="1" applyBorder="1" applyAlignment="1" applyProtection="1">
      <alignment horizontal="center" vertical="center"/>
      <protection locked="0"/>
    </xf>
    <xf numFmtId="176" fontId="8" fillId="2" borderId="5" xfId="0" applyFont="1" applyFill="1" applyBorder="1" applyAlignment="1">
      <alignment horizontal="center" vertical="center"/>
    </xf>
    <xf numFmtId="0" fontId="8" fillId="2" borderId="5" xfId="0" applyNumberFormat="1" applyFont="1" applyFill="1" applyBorder="1" applyAlignment="1" applyProtection="1">
      <alignment horizontal="center" vertical="center" wrapText="1"/>
      <protection locked="0"/>
    </xf>
    <xf numFmtId="176" fontId="7" fillId="2" borderId="5" xfId="0" applyFont="1" applyFill="1" applyBorder="1" applyAlignment="1">
      <alignment wrapText="1"/>
    </xf>
    <xf numFmtId="176" fontId="7" fillId="2" borderId="0" xfId="0" applyFont="1" applyFill="1" applyProtection="1">
      <alignment vertical="center"/>
      <protection locked="0"/>
    </xf>
    <xf numFmtId="176" fontId="7" fillId="2" borderId="5" xfId="0" applyFont="1" applyFill="1" applyBorder="1" applyAlignment="1">
      <alignment horizontal="center" vertical="center" wrapText="1"/>
    </xf>
    <xf numFmtId="177" fontId="7" fillId="2" borderId="5" xfId="0" applyNumberFormat="1" applyFont="1" applyFill="1" applyBorder="1" applyAlignment="1">
      <alignment horizontal="center" vertical="center"/>
    </xf>
    <xf numFmtId="180" fontId="8" fillId="2" borderId="5" xfId="0" applyNumberFormat="1" applyFont="1" applyFill="1" applyBorder="1" applyAlignment="1">
      <alignment horizontal="center" vertical="center"/>
    </xf>
    <xf numFmtId="177" fontId="7" fillId="2" borderId="0" xfId="0" applyNumberFormat="1" applyFont="1" applyFill="1" applyAlignment="1">
      <alignment horizontal="center" vertical="center"/>
    </xf>
    <xf numFmtId="176" fontId="7" fillId="2" borderId="0" xfId="0" applyFont="1" applyFill="1" applyAlignment="1">
      <alignment horizontal="left" vertical="center" wrapText="1"/>
    </xf>
    <xf numFmtId="176" fontId="7" fillId="2" borderId="0" xfId="0" applyFont="1" applyFill="1" applyAlignment="1">
      <alignment horizontal="center" vertical="center"/>
    </xf>
    <xf numFmtId="180" fontId="7" fillId="2" borderId="0" xfId="0" applyNumberFormat="1" applyFont="1" applyFill="1" applyAlignment="1">
      <alignment horizontal="center" vertical="center"/>
    </xf>
    <xf numFmtId="0" fontId="7" fillId="2" borderId="0" xfId="0" applyNumberFormat="1" applyFont="1" applyFill="1" applyAlignment="1" applyProtection="1">
      <alignment horizontal="center" vertical="center"/>
      <protection locked="0"/>
    </xf>
    <xf numFmtId="176" fontId="7" fillId="2" borderId="0" xfId="0" applyFont="1" applyFill="1">
      <alignment vertical="center"/>
    </xf>
    <xf numFmtId="176" fontId="8" fillId="2" borderId="0" xfId="0" applyFont="1" applyFill="1">
      <alignment vertical="center"/>
    </xf>
    <xf numFmtId="49" fontId="7" fillId="2" borderId="0" xfId="0" applyNumberFormat="1" applyFont="1" applyFill="1" applyAlignment="1">
      <alignment horizontal="center" vertical="center" shrinkToFit="1"/>
    </xf>
    <xf numFmtId="181" fontId="7" fillId="2" borderId="0" xfId="0" applyNumberFormat="1" applyFont="1" applyFill="1" applyAlignment="1">
      <alignment horizontal="center" vertical="center"/>
    </xf>
    <xf numFmtId="178" fontId="7" fillId="2" borderId="0" xfId="0" applyNumberFormat="1" applyFont="1" applyFill="1" applyAlignment="1">
      <alignment horizontal="center" vertical="center"/>
    </xf>
    <xf numFmtId="176" fontId="7" fillId="2" borderId="0" xfId="0" applyFont="1" applyFill="1" applyAlignment="1" applyProtection="1">
      <alignment horizontal="left" wrapText="1"/>
      <protection locked="0"/>
    </xf>
    <xf numFmtId="176" fontId="8" fillId="2" borderId="2" xfId="0" applyFont="1" applyFill="1" applyBorder="1" applyAlignment="1">
      <alignment horizontal="center" vertical="center"/>
    </xf>
    <xf numFmtId="176" fontId="8" fillId="2" borderId="3" xfId="0" applyFont="1" applyFill="1" applyBorder="1" applyAlignment="1">
      <alignment horizontal="center" vertical="center"/>
    </xf>
    <xf numFmtId="176" fontId="8" fillId="2" borderId="4" xfId="0" applyFont="1" applyFill="1" applyBorder="1" applyAlignment="1">
      <alignment horizontal="center" vertical="center"/>
    </xf>
    <xf numFmtId="49" fontId="8" fillId="2" borderId="5" xfId="0" applyNumberFormat="1" applyFont="1" applyFill="1" applyBorder="1" applyAlignment="1">
      <alignment horizontal="center" vertical="center"/>
    </xf>
    <xf numFmtId="176" fontId="8" fillId="2" borderId="5" xfId="0" applyFont="1" applyFill="1" applyBorder="1" applyAlignment="1">
      <alignment horizontal="center" vertical="center" wrapText="1"/>
    </xf>
    <xf numFmtId="181" fontId="8" fillId="2" borderId="5" xfId="0" applyNumberFormat="1" applyFont="1" applyFill="1" applyBorder="1" applyAlignment="1">
      <alignment horizontal="center" vertical="center"/>
    </xf>
    <xf numFmtId="178" fontId="8" fillId="2" borderId="5" xfId="0" applyNumberFormat="1" applyFont="1" applyFill="1" applyBorder="1" applyAlignment="1">
      <alignment horizontal="center" vertical="center"/>
    </xf>
    <xf numFmtId="176" fontId="8" fillId="2" borderId="5" xfId="0" applyFont="1" applyFill="1" applyBorder="1" applyAlignment="1" applyProtection="1">
      <alignment horizontal="left" vertical="center" wrapText="1"/>
      <protection locked="0"/>
    </xf>
    <xf numFmtId="49" fontId="8" fillId="2" borderId="5" xfId="69" applyNumberFormat="1" applyFont="1" applyFill="1" applyBorder="1" applyAlignment="1">
      <alignment horizontal="center" vertical="center" shrinkToFit="1"/>
    </xf>
    <xf numFmtId="176" fontId="8" fillId="2" borderId="5" xfId="69" applyFont="1" applyFill="1" applyBorder="1" applyAlignment="1">
      <alignment horizontal="left" vertical="center" wrapText="1"/>
    </xf>
    <xf numFmtId="176" fontId="7" fillId="2" borderId="5" xfId="69" applyFont="1" applyFill="1" applyBorder="1" applyAlignment="1">
      <alignment horizontal="center" vertical="center" wrapText="1"/>
    </xf>
    <xf numFmtId="181" fontId="7" fillId="2" borderId="5" xfId="69" applyNumberFormat="1" applyFont="1" applyFill="1" applyBorder="1" applyAlignment="1">
      <alignment horizontal="center" vertical="center" wrapText="1"/>
    </xf>
    <xf numFmtId="178" fontId="7" fillId="2" borderId="5" xfId="69" applyNumberFormat="1" applyFont="1" applyFill="1" applyBorder="1" applyAlignment="1">
      <alignment horizontal="center" vertical="center" wrapText="1"/>
    </xf>
    <xf numFmtId="176" fontId="7" fillId="2" borderId="5" xfId="0" applyFont="1" applyFill="1" applyBorder="1" applyAlignment="1" applyProtection="1">
      <alignment horizontal="left" vertical="center" wrapText="1"/>
      <protection locked="0"/>
    </xf>
    <xf numFmtId="49" fontId="7" fillId="2" borderId="5" xfId="0" applyNumberFormat="1" applyFont="1" applyFill="1" applyBorder="1" applyAlignment="1">
      <alignment horizontal="center" vertical="center" shrinkToFit="1"/>
    </xf>
    <xf numFmtId="176" fontId="7" fillId="2" borderId="5" xfId="0" applyFont="1" applyFill="1" applyBorder="1" applyAlignment="1">
      <alignment vertical="center" wrapText="1"/>
    </xf>
    <xf numFmtId="181" fontId="7" fillId="2" borderId="5" xfId="0" applyNumberFormat="1" applyFont="1" applyFill="1" applyBorder="1" applyAlignment="1">
      <alignment horizontal="center" vertical="center" shrinkToFit="1"/>
    </xf>
    <xf numFmtId="178" fontId="7" fillId="2" borderId="5" xfId="0" applyNumberFormat="1" applyFont="1" applyFill="1" applyBorder="1" applyAlignment="1">
      <alignment horizontal="center" vertical="center" shrinkToFit="1"/>
    </xf>
    <xf numFmtId="176" fontId="7" fillId="2" borderId="0" xfId="0" applyFont="1" applyFill="1" applyAlignment="1" applyProtection="1">
      <alignment horizontal="left" vertical="center" wrapText="1"/>
      <protection locked="0"/>
    </xf>
    <xf numFmtId="49" fontId="8" fillId="2" borderId="5" xfId="0" applyNumberFormat="1" applyFont="1" applyFill="1" applyBorder="1" applyAlignment="1">
      <alignment horizontal="center" vertical="center" shrinkToFit="1"/>
    </xf>
    <xf numFmtId="176" fontId="8" fillId="2" borderId="5" xfId="0" applyFont="1" applyFill="1" applyBorder="1" applyAlignment="1">
      <alignment vertical="center" wrapText="1"/>
    </xf>
    <xf numFmtId="176" fontId="8" fillId="2" borderId="5" xfId="0" applyFont="1" applyFill="1" applyBorder="1" applyAlignment="1">
      <alignment horizontal="center" vertical="center" shrinkToFit="1"/>
    </xf>
    <xf numFmtId="181" fontId="8" fillId="2" borderId="5" xfId="0" applyNumberFormat="1" applyFont="1" applyFill="1" applyBorder="1" applyAlignment="1">
      <alignment horizontal="center" vertical="center" shrinkToFit="1"/>
    </xf>
    <xf numFmtId="178" fontId="8" fillId="2" borderId="5" xfId="0" applyNumberFormat="1" applyFont="1" applyFill="1" applyBorder="1" applyAlignment="1">
      <alignment horizontal="center" vertical="center" shrinkToFit="1"/>
    </xf>
    <xf numFmtId="176" fontId="8" fillId="2" borderId="0" xfId="0" applyFont="1" applyFill="1" applyProtection="1">
      <alignment vertical="center"/>
      <protection locked="0"/>
    </xf>
    <xf numFmtId="178" fontId="7" fillId="2" borderId="0" xfId="0" applyNumberFormat="1" applyFont="1" applyFill="1" applyAlignment="1"/>
    <xf numFmtId="176" fontId="7" fillId="2" borderId="0" xfId="0" applyFont="1" applyFill="1" applyAlignment="1">
      <alignment vertical="center" wrapText="1"/>
    </xf>
    <xf numFmtId="177" fontId="8" fillId="2" borderId="5" xfId="0" applyNumberFormat="1" applyFont="1" applyFill="1" applyBorder="1" applyAlignment="1">
      <alignment horizontal="center" vertical="center" wrapText="1"/>
    </xf>
    <xf numFmtId="178" fontId="8" fillId="2" borderId="5" xfId="0" applyNumberFormat="1" applyFont="1" applyFill="1" applyBorder="1" applyAlignment="1">
      <alignment horizontal="center" vertical="center" wrapText="1"/>
    </xf>
    <xf numFmtId="178" fontId="7" fillId="2" borderId="5" xfId="0" applyNumberFormat="1" applyFont="1" applyFill="1" applyBorder="1" applyAlignment="1">
      <alignment horizontal="center" vertical="center"/>
    </xf>
    <xf numFmtId="176" fontId="1" fillId="2" borderId="0" xfId="0" applyFont="1" applyFill="1" applyAlignment="1">
      <alignment horizontal="left" vertical="center" shrinkToFit="1"/>
    </xf>
    <xf numFmtId="176" fontId="1" fillId="2" borderId="0" xfId="0" applyFont="1" applyFill="1" applyAlignment="1">
      <alignment horizontal="left" vertical="center" shrinkToFit="1" readingOrder="1"/>
    </xf>
    <xf numFmtId="176" fontId="2" fillId="2" borderId="0" xfId="0" applyFont="1" applyFill="1" applyAlignment="1">
      <alignment horizontal="left" vertical="center" shrinkToFit="1"/>
    </xf>
    <xf numFmtId="176" fontId="1" fillId="2" borderId="0" xfId="0" applyFont="1" applyFill="1" applyAlignment="1">
      <alignment horizontal="center" vertical="center"/>
    </xf>
    <xf numFmtId="176" fontId="1" fillId="2" borderId="0" xfId="0" applyFont="1" applyFill="1" applyAlignment="1">
      <alignment horizontal="left" vertical="center" wrapText="1"/>
    </xf>
    <xf numFmtId="177" fontId="1" fillId="2" borderId="0" xfId="0" applyNumberFormat="1" applyFont="1" applyFill="1" applyAlignment="1">
      <alignment horizontal="center" vertical="center"/>
    </xf>
    <xf numFmtId="178" fontId="1" fillId="2" borderId="0" xfId="0" applyNumberFormat="1" applyFont="1" applyFill="1" applyAlignment="1">
      <alignment horizontal="center" vertical="center"/>
    </xf>
    <xf numFmtId="176" fontId="1" fillId="2" borderId="0" xfId="0" applyFont="1" applyFill="1" applyAlignment="1" applyProtection="1">
      <alignment horizontal="center" vertical="center" wrapText="1"/>
      <protection locked="0"/>
    </xf>
    <xf numFmtId="176" fontId="1" fillId="2" borderId="0" xfId="0" applyFont="1" applyFill="1" applyAlignment="1">
      <alignment horizontal="left" vertical="center"/>
    </xf>
    <xf numFmtId="176" fontId="4" fillId="2" borderId="2" xfId="0" applyFont="1" applyFill="1" applyBorder="1" applyAlignment="1" applyProtection="1">
      <alignment horizontal="center" vertical="center"/>
      <protection hidden="1"/>
    </xf>
    <xf numFmtId="176" fontId="4" fillId="2" borderId="3" xfId="0" applyFont="1" applyFill="1" applyBorder="1" applyAlignment="1" applyProtection="1">
      <alignment horizontal="center" vertical="center"/>
      <protection hidden="1"/>
    </xf>
    <xf numFmtId="176" fontId="4" fillId="2" borderId="4" xfId="0" applyFont="1" applyFill="1" applyBorder="1" applyAlignment="1" applyProtection="1">
      <alignment horizontal="center" vertical="center"/>
      <protection hidden="1"/>
    </xf>
    <xf numFmtId="176" fontId="4" fillId="2" borderId="5" xfId="0" applyFont="1" applyFill="1" applyBorder="1" applyAlignment="1">
      <alignment horizontal="center" vertical="center" wrapText="1"/>
    </xf>
    <xf numFmtId="177" fontId="3" fillId="2" borderId="5" xfId="0" applyNumberFormat="1" applyFont="1" applyFill="1" applyBorder="1" applyAlignment="1">
      <alignment horizontal="center" vertical="center" wrapText="1"/>
    </xf>
    <xf numFmtId="178" fontId="3" fillId="2" borderId="5" xfId="0" applyNumberFormat="1" applyFont="1" applyFill="1" applyBorder="1" applyAlignment="1">
      <alignment horizontal="center" vertical="center" wrapText="1"/>
    </xf>
    <xf numFmtId="176" fontId="3" fillId="2" borderId="5" xfId="0" applyFont="1" applyFill="1" applyBorder="1" applyAlignment="1" applyProtection="1">
      <alignment horizontal="center" vertical="center" wrapText="1"/>
      <protection locked="0"/>
    </xf>
    <xf numFmtId="177" fontId="1" fillId="2" borderId="5" xfId="69" applyNumberFormat="1" applyFont="1" applyFill="1" applyBorder="1" applyAlignment="1">
      <alignment horizontal="center" vertical="center" shrinkToFit="1"/>
    </xf>
    <xf numFmtId="176" fontId="1" fillId="2" borderId="5" xfId="69" applyFont="1" applyFill="1" applyBorder="1" applyAlignment="1">
      <alignment horizontal="left" vertical="center" wrapText="1" shrinkToFit="1"/>
    </xf>
    <xf numFmtId="177" fontId="2" fillId="2" borderId="5" xfId="0" applyNumberFormat="1" applyFont="1" applyFill="1" applyBorder="1" applyAlignment="1">
      <alignment horizontal="center" vertical="center" shrinkToFit="1"/>
    </xf>
    <xf numFmtId="176" fontId="1" fillId="2" borderId="5" xfId="0" applyFont="1" applyFill="1" applyBorder="1" applyAlignment="1" applyProtection="1">
      <alignment horizontal="center" vertical="center" wrapText="1"/>
      <protection locked="0"/>
    </xf>
    <xf numFmtId="177" fontId="1" fillId="2" borderId="5" xfId="69" applyNumberFormat="1" applyFont="1" applyFill="1" applyBorder="1" applyAlignment="1">
      <alignment horizontal="center" vertical="center" shrinkToFit="1" readingOrder="1"/>
    </xf>
    <xf numFmtId="176" fontId="1" fillId="2" borderId="5" xfId="69" applyFont="1" applyFill="1" applyBorder="1" applyAlignment="1">
      <alignment horizontal="left" vertical="center" wrapText="1" shrinkToFit="1" readingOrder="1"/>
    </xf>
    <xf numFmtId="176" fontId="2" fillId="2" borderId="5" xfId="0" applyFont="1" applyFill="1" applyBorder="1" applyAlignment="1">
      <alignment horizontal="center" vertical="center" shrinkToFit="1" readingOrder="1"/>
    </xf>
    <xf numFmtId="177" fontId="2" fillId="2" borderId="5" xfId="0" applyNumberFormat="1" applyFont="1" applyFill="1" applyBorder="1" applyAlignment="1">
      <alignment horizontal="center" vertical="center" shrinkToFit="1" readingOrder="1"/>
    </xf>
    <xf numFmtId="176" fontId="1" fillId="2" borderId="5" xfId="0" applyFont="1" applyFill="1" applyBorder="1" applyAlignment="1" applyProtection="1">
      <alignment horizontal="center" vertical="center" wrapText="1" readingOrder="1"/>
      <protection locked="0"/>
    </xf>
    <xf numFmtId="176" fontId="1" fillId="2" borderId="0" xfId="0" applyFont="1" applyFill="1" applyAlignment="1" applyProtection="1">
      <alignment horizontal="left" vertical="center" readingOrder="1"/>
      <protection locked="0"/>
    </xf>
    <xf numFmtId="176" fontId="2" fillId="2" borderId="5" xfId="69" applyFont="1" applyFill="1" applyBorder="1" applyAlignment="1">
      <alignment horizontal="left" vertical="center" wrapText="1" shrinkToFit="1"/>
    </xf>
    <xf numFmtId="176" fontId="2" fillId="2" borderId="5" xfId="0" applyFont="1" applyFill="1" applyBorder="1" applyAlignment="1" applyProtection="1">
      <alignment horizontal="center" vertical="center" wrapText="1"/>
      <protection locked="0"/>
    </xf>
    <xf numFmtId="176" fontId="2" fillId="2" borderId="0" xfId="0" applyFont="1" applyFill="1" applyAlignment="1" applyProtection="1">
      <alignment horizontal="left" vertical="center"/>
      <protection locked="0"/>
    </xf>
    <xf numFmtId="177" fontId="1" fillId="2" borderId="6" xfId="69" applyNumberFormat="1" applyFont="1" applyFill="1" applyBorder="1" applyAlignment="1">
      <alignment horizontal="center" vertical="center" shrinkToFit="1"/>
    </xf>
    <xf numFmtId="176" fontId="1" fillId="2" borderId="5" xfId="0" applyFont="1" applyFill="1" applyBorder="1" applyAlignment="1">
      <alignment horizontal="center" vertical="center"/>
    </xf>
    <xf numFmtId="176" fontId="4" fillId="2" borderId="5" xfId="0" applyFont="1" applyFill="1" applyBorder="1" applyAlignment="1">
      <alignment horizontal="center" vertical="center" shrinkToFit="1"/>
    </xf>
    <xf numFmtId="177" fontId="3" fillId="2" borderId="5" xfId="0" applyNumberFormat="1" applyFont="1" applyFill="1" applyBorder="1" applyAlignment="1">
      <alignment horizontal="center" vertical="center" shrinkToFit="1"/>
    </xf>
    <xf numFmtId="178" fontId="3" fillId="2" borderId="5" xfId="0" applyNumberFormat="1" applyFont="1" applyFill="1" applyBorder="1" applyAlignment="1">
      <alignment horizontal="center" vertical="center" shrinkToFit="1"/>
    </xf>
    <xf numFmtId="176" fontId="3" fillId="2" borderId="2" xfId="0" applyFont="1" applyFill="1" applyBorder="1" applyAlignment="1">
      <alignment horizontal="left" vertical="center"/>
    </xf>
    <xf numFmtId="176" fontId="3" fillId="2" borderId="3" xfId="0" applyFont="1" applyFill="1" applyBorder="1" applyAlignment="1">
      <alignment horizontal="left" vertical="center"/>
    </xf>
    <xf numFmtId="176" fontId="3" fillId="2" borderId="4" xfId="0" applyFont="1" applyFill="1" applyBorder="1" applyAlignment="1">
      <alignment horizontal="left" vertical="center"/>
    </xf>
    <xf numFmtId="176" fontId="1" fillId="2" borderId="0" xfId="0" applyFont="1" applyFill="1" applyAlignment="1">
      <alignment horizontal="center" vertical="center" shrinkToFit="1"/>
    </xf>
    <xf numFmtId="177" fontId="1" fillId="2" borderId="0" xfId="0" applyNumberFormat="1" applyFont="1" applyFill="1" applyAlignment="1">
      <alignment horizontal="center" vertical="center" shrinkToFit="1"/>
    </xf>
    <xf numFmtId="178" fontId="1" fillId="2" borderId="0" xfId="0" applyNumberFormat="1" applyFont="1" applyFill="1" applyAlignment="1">
      <alignment horizontal="center" vertical="center" shrinkToFit="1"/>
    </xf>
    <xf numFmtId="176" fontId="10" fillId="3" borderId="0" xfId="0" applyFont="1" applyFill="1">
      <alignment vertical="center"/>
    </xf>
    <xf numFmtId="176" fontId="0" fillId="3" borderId="0" xfId="0" applyFill="1">
      <alignment vertical="center"/>
    </xf>
    <xf numFmtId="176" fontId="0" fillId="3" borderId="0" xfId="0" applyFill="1" applyAlignment="1">
      <alignment horizontal="center" vertical="center"/>
    </xf>
    <xf numFmtId="176" fontId="0" fillId="4" borderId="0" xfId="0" applyFill="1">
      <alignment vertical="center"/>
    </xf>
    <xf numFmtId="176" fontId="10" fillId="4" borderId="0" xfId="0" applyFont="1" applyFill="1">
      <alignment vertical="center"/>
    </xf>
    <xf numFmtId="176" fontId="10" fillId="4" borderId="0" xfId="0" applyFont="1" applyFill="1" applyAlignment="1">
      <alignment horizontal="center" vertical="center"/>
    </xf>
    <xf numFmtId="176" fontId="10" fillId="4" borderId="1" xfId="0" applyFont="1" applyFill="1" applyBorder="1">
      <alignment vertical="center"/>
    </xf>
    <xf numFmtId="176" fontId="10" fillId="4" borderId="1" xfId="0" applyFont="1" applyFill="1" applyBorder="1" applyAlignment="1">
      <alignment horizontal="center" vertical="center"/>
    </xf>
    <xf numFmtId="176" fontId="10" fillId="4" borderId="5" xfId="0" applyFont="1" applyFill="1" applyBorder="1" applyAlignment="1">
      <alignment horizontal="center" vertical="center"/>
    </xf>
    <xf numFmtId="177" fontId="10" fillId="4" borderId="5" xfId="0" applyNumberFormat="1" applyFont="1" applyFill="1" applyBorder="1" applyAlignment="1">
      <alignment horizontal="center" vertical="center"/>
    </xf>
    <xf numFmtId="4" fontId="10" fillId="4" borderId="5" xfId="0" applyNumberFormat="1" applyFont="1" applyFill="1" applyBorder="1" applyAlignment="1">
      <alignment horizontal="center" vertical="center"/>
    </xf>
    <xf numFmtId="176" fontId="11" fillId="5" borderId="5" xfId="0" applyFont="1" applyFill="1" applyBorder="1" applyProtection="1">
      <alignment vertical="center"/>
      <protection locked="0"/>
    </xf>
    <xf numFmtId="176" fontId="10" fillId="3" borderId="0" xfId="0" applyFont="1" applyFill="1" applyProtection="1">
      <alignment vertical="center"/>
      <protection locked="0"/>
    </xf>
    <xf numFmtId="4" fontId="10" fillId="4" borderId="5" xfId="0" applyNumberFormat="1" applyFont="1" applyFill="1" applyBorder="1" applyAlignment="1">
      <alignment horizontal="center" vertical="center" wrapText="1"/>
    </xf>
    <xf numFmtId="176" fontId="10" fillId="4" borderId="2" xfId="0" applyFont="1" applyFill="1" applyBorder="1" applyAlignment="1">
      <alignment horizontal="center" vertical="center"/>
    </xf>
    <xf numFmtId="176" fontId="10" fillId="4" borderId="4" xfId="0" applyFont="1" applyFill="1" applyBorder="1" applyAlignment="1">
      <alignment horizontal="center" vertical="center"/>
    </xf>
    <xf numFmtId="0" fontId="10" fillId="5" borderId="5" xfId="0" applyNumberFormat="1" applyFont="1" applyFill="1" applyBorder="1" applyAlignment="1" applyProtection="1">
      <alignment horizontal="right" vertical="center"/>
      <protection locked="0"/>
    </xf>
    <xf numFmtId="176" fontId="0" fillId="4" borderId="0" xfId="0" applyFill="1" applyAlignment="1">
      <alignment horizontal="center" vertical="center"/>
    </xf>
    <xf numFmtId="176" fontId="0" fillId="4" borderId="0" xfId="0" applyFill="1" applyProtection="1">
      <alignment vertical="center"/>
      <protection locked="0"/>
    </xf>
    <xf numFmtId="176" fontId="0" fillId="3" borderId="0" xfId="0" applyFill="1" applyProtection="1">
      <alignment vertical="center"/>
      <protection locked="0"/>
    </xf>
    <xf numFmtId="49" fontId="12" fillId="0" borderId="0" xfId="0" applyNumberFormat="1" applyFont="1">
      <alignment vertical="center"/>
    </xf>
    <xf numFmtId="49" fontId="12" fillId="0" borderId="0" xfId="0" applyNumberFormat="1" applyFont="1" applyAlignment="1">
      <alignment horizontal="center" vertical="center"/>
    </xf>
    <xf numFmtId="49" fontId="13" fillId="2" borderId="2" xfId="0" applyNumberFormat="1" applyFont="1" applyFill="1" applyBorder="1" applyAlignment="1" applyProtection="1">
      <alignment horizontal="center" vertical="center"/>
      <protection hidden="1"/>
    </xf>
    <xf numFmtId="49" fontId="13" fillId="2" borderId="3" xfId="0" applyNumberFormat="1" applyFont="1" applyFill="1" applyBorder="1" applyAlignment="1" applyProtection="1">
      <alignment horizontal="center" vertical="center"/>
      <protection hidden="1"/>
    </xf>
    <xf numFmtId="49" fontId="14" fillId="0" borderId="5" xfId="86" applyNumberFormat="1" applyFont="1" applyBorder="1" applyAlignment="1">
      <alignment horizontal="left" vertical="center" wrapText="1"/>
    </xf>
    <xf numFmtId="49" fontId="14" fillId="0" borderId="5" xfId="86" applyNumberFormat="1" applyFont="1" applyBorder="1" applyAlignment="1">
      <alignment horizontal="left" vertical="center"/>
    </xf>
    <xf numFmtId="49" fontId="13" fillId="0" borderId="5" xfId="86" applyNumberFormat="1" applyFont="1" applyBorder="1" applyAlignment="1">
      <alignment horizontal="center" vertical="center"/>
    </xf>
    <xf numFmtId="49" fontId="14" fillId="0" borderId="5" xfId="0" applyNumberFormat="1" applyFont="1" applyBorder="1" applyAlignment="1">
      <alignment horizontal="center" vertical="center" shrinkToFit="1"/>
    </xf>
    <xf numFmtId="49" fontId="13" fillId="0" borderId="5" xfId="0" applyNumberFormat="1" applyFont="1" applyBorder="1" applyAlignment="1">
      <alignment horizontal="center" vertical="center" wrapText="1"/>
    </xf>
    <xf numFmtId="49" fontId="14" fillId="0" borderId="5" xfId="0" applyNumberFormat="1" applyFont="1" applyBorder="1" applyAlignment="1">
      <alignment horizontal="center" vertical="center" wrapText="1"/>
    </xf>
    <xf numFmtId="49" fontId="14" fillId="0" borderId="5" xfId="0" applyNumberFormat="1" applyFont="1" applyBorder="1" applyAlignment="1">
      <alignment horizontal="center" vertical="center"/>
    </xf>
    <xf numFmtId="49" fontId="14" fillId="0" borderId="5" xfId="0" applyNumberFormat="1" applyFont="1" applyBorder="1" applyAlignment="1">
      <alignment horizontal="left" vertical="center" wrapText="1"/>
    </xf>
    <xf numFmtId="49" fontId="14" fillId="0" borderId="5" xfId="0" applyNumberFormat="1" applyFont="1" applyBorder="1" applyAlignment="1">
      <alignment horizontal="right" vertical="center" shrinkToFit="1"/>
    </xf>
    <xf numFmtId="49" fontId="14" fillId="0" borderId="5" xfId="0" applyNumberFormat="1" applyFont="1" applyBorder="1" applyAlignment="1" applyProtection="1">
      <alignment horizontal="center" vertical="center" shrinkToFit="1"/>
      <protection locked="0"/>
    </xf>
    <xf numFmtId="49" fontId="13" fillId="0" borderId="5" xfId="0" applyNumberFormat="1" applyFont="1" applyBorder="1" applyAlignment="1">
      <alignment horizontal="center" vertical="center" shrinkToFit="1"/>
    </xf>
    <xf numFmtId="49" fontId="13" fillId="0" borderId="5" xfId="0" applyNumberFormat="1" applyFont="1" applyBorder="1" applyAlignment="1">
      <alignment horizontal="center" vertical="center"/>
    </xf>
    <xf numFmtId="49" fontId="14" fillId="0" borderId="5" xfId="86" applyNumberFormat="1" applyFont="1" applyBorder="1" applyAlignment="1">
      <alignment horizontal="center" vertical="center" wrapText="1"/>
    </xf>
    <xf numFmtId="49" fontId="14" fillId="0" borderId="7" xfId="0" applyNumberFormat="1" applyFont="1" applyBorder="1" applyAlignment="1">
      <alignment horizontal="left" vertical="center" wrapText="1"/>
    </xf>
    <xf numFmtId="49" fontId="14" fillId="0" borderId="8" xfId="0" applyNumberFormat="1" applyFont="1" applyBorder="1" applyAlignment="1">
      <alignment horizontal="left" vertical="center" wrapText="1"/>
    </xf>
    <xf numFmtId="49" fontId="14" fillId="0" borderId="9" xfId="0" applyNumberFormat="1" applyFont="1" applyBorder="1" applyAlignment="1">
      <alignment horizontal="left" vertical="center" wrapText="1"/>
    </xf>
    <xf numFmtId="49" fontId="14" fillId="0" borderId="10" xfId="0" applyNumberFormat="1" applyFont="1" applyBorder="1" applyAlignment="1">
      <alignment horizontal="left" vertical="center" wrapText="1"/>
    </xf>
    <xf numFmtId="49" fontId="14" fillId="0" borderId="0" xfId="0" applyNumberFormat="1" applyFont="1" applyAlignment="1">
      <alignment horizontal="left" vertical="center" wrapText="1"/>
    </xf>
    <xf numFmtId="49" fontId="14" fillId="0" borderId="11" xfId="0" applyNumberFormat="1" applyFont="1" applyBorder="1" applyAlignment="1">
      <alignment horizontal="left" vertical="center" wrapText="1"/>
    </xf>
    <xf numFmtId="49" fontId="14" fillId="0" borderId="12" xfId="0" applyNumberFormat="1" applyFont="1" applyBorder="1" applyAlignment="1">
      <alignment horizontal="left" vertical="center" wrapText="1"/>
    </xf>
    <xf numFmtId="49" fontId="14" fillId="0" borderId="1" xfId="0" applyNumberFormat="1" applyFont="1" applyBorder="1" applyAlignment="1">
      <alignment horizontal="left" vertical="center" wrapText="1"/>
    </xf>
    <xf numFmtId="49" fontId="14" fillId="0" borderId="13" xfId="0" applyNumberFormat="1" applyFont="1" applyBorder="1" applyAlignment="1">
      <alignment horizontal="left" vertical="center" wrapText="1"/>
    </xf>
    <xf numFmtId="176" fontId="0" fillId="0" borderId="0" xfId="0" applyAlignment="1">
      <alignment horizontal="center" vertical="center"/>
    </xf>
    <xf numFmtId="176" fontId="0" fillId="0" borderId="0" xfId="0" applyAlignment="1">
      <alignment horizontal="center" vertical="center" wrapText="1"/>
    </xf>
    <xf numFmtId="176" fontId="15" fillId="0" borderId="14" xfId="0" applyFont="1" applyBorder="1" applyAlignment="1">
      <alignment horizontal="center" vertical="center"/>
    </xf>
    <xf numFmtId="176" fontId="15" fillId="0" borderId="15" xfId="0" applyFont="1" applyBorder="1" applyAlignment="1">
      <alignment horizontal="center" vertical="center"/>
    </xf>
    <xf numFmtId="176" fontId="15" fillId="0" borderId="16" xfId="0" applyFont="1" applyBorder="1" applyAlignment="1">
      <alignment horizontal="center" vertical="center"/>
    </xf>
    <xf numFmtId="176" fontId="16" fillId="0" borderId="17" xfId="0" applyFont="1" applyBorder="1" applyAlignment="1">
      <alignment horizontal="center" vertical="center"/>
    </xf>
    <xf numFmtId="176" fontId="16" fillId="0" borderId="2" xfId="0" applyFont="1" applyBorder="1" applyAlignment="1">
      <alignment horizontal="center" vertical="center"/>
    </xf>
    <xf numFmtId="176" fontId="16" fillId="0" borderId="3" xfId="0" applyFont="1" applyBorder="1" applyAlignment="1">
      <alignment horizontal="center" vertical="center"/>
    </xf>
    <xf numFmtId="176" fontId="16" fillId="0" borderId="4" xfId="0" applyFont="1" applyBorder="1" applyAlignment="1">
      <alignment horizontal="center" vertical="center"/>
    </xf>
    <xf numFmtId="176" fontId="16" fillId="0" borderId="5" xfId="0" applyFont="1" applyBorder="1" applyAlignment="1">
      <alignment horizontal="center" vertical="center"/>
    </xf>
    <xf numFmtId="176" fontId="16" fillId="0" borderId="18" xfId="0" applyFont="1" applyBorder="1" applyAlignment="1">
      <alignment horizontal="center" vertical="center"/>
    </xf>
    <xf numFmtId="14" fontId="16" fillId="0" borderId="2" xfId="0" applyNumberFormat="1" applyFont="1" applyBorder="1" applyAlignment="1">
      <alignment horizontal="center" vertical="center"/>
    </xf>
    <xf numFmtId="182" fontId="16" fillId="0" borderId="2" xfId="0" applyNumberFormat="1" applyFont="1" applyBorder="1" applyAlignment="1">
      <alignment horizontal="center" vertical="center"/>
    </xf>
    <xf numFmtId="182" fontId="16" fillId="0" borderId="3" xfId="0" applyNumberFormat="1" applyFont="1" applyBorder="1" applyAlignment="1">
      <alignment horizontal="center" vertical="center"/>
    </xf>
    <xf numFmtId="182" fontId="16" fillId="0" borderId="18" xfId="0" applyNumberFormat="1" applyFont="1" applyBorder="1" applyAlignment="1">
      <alignment horizontal="center" vertical="center"/>
    </xf>
    <xf numFmtId="182" fontId="16" fillId="0" borderId="4" xfId="0" applyNumberFormat="1" applyFont="1" applyBorder="1" applyAlignment="1">
      <alignment horizontal="center" vertical="center"/>
    </xf>
    <xf numFmtId="176" fontId="15" fillId="0" borderId="19" xfId="0" applyFont="1" applyBorder="1" applyAlignment="1">
      <alignment horizontal="center" vertical="center"/>
    </xf>
    <xf numFmtId="176" fontId="15" fillId="0" borderId="3" xfId="0" applyFont="1" applyBorder="1" applyAlignment="1">
      <alignment horizontal="center" vertical="center"/>
    </xf>
    <xf numFmtId="176" fontId="15" fillId="0" borderId="18" xfId="0" applyFont="1" applyBorder="1" applyAlignment="1">
      <alignment horizontal="center" vertical="center"/>
    </xf>
    <xf numFmtId="176" fontId="17" fillId="0" borderId="17" xfId="0" applyFont="1" applyBorder="1" applyAlignment="1">
      <alignment horizontal="center" vertical="center"/>
    </xf>
    <xf numFmtId="176" fontId="16" fillId="0" borderId="2" xfId="0" applyFont="1" applyBorder="1" applyAlignment="1">
      <alignment horizontal="center" vertical="center" wrapText="1"/>
    </xf>
    <xf numFmtId="176" fontId="16" fillId="0" borderId="18" xfId="0" applyFont="1" applyBorder="1" applyAlignment="1">
      <alignment horizontal="center" vertical="center" wrapText="1"/>
    </xf>
    <xf numFmtId="176" fontId="18" fillId="0" borderId="2" xfId="0" applyFont="1" applyBorder="1" applyAlignment="1">
      <alignment horizontal="center" vertical="center"/>
    </xf>
    <xf numFmtId="176" fontId="18" fillId="0" borderId="18" xfId="0" applyFont="1" applyBorder="1" applyAlignment="1">
      <alignment horizontal="center" vertical="center"/>
    </xf>
    <xf numFmtId="176" fontId="18" fillId="0" borderId="2" xfId="0" applyFont="1" applyBorder="1" applyAlignment="1">
      <alignment horizontal="center" vertical="center" wrapText="1"/>
    </xf>
    <xf numFmtId="176" fontId="18" fillId="0" borderId="3" xfId="0" applyFont="1" applyBorder="1" applyAlignment="1">
      <alignment horizontal="center" vertical="center" wrapText="1"/>
    </xf>
    <xf numFmtId="176" fontId="18" fillId="0" borderId="4" xfId="0" applyFont="1" applyBorder="1" applyAlignment="1">
      <alignment horizontal="center" vertical="center" wrapText="1"/>
    </xf>
    <xf numFmtId="176" fontId="16" fillId="0" borderId="20" xfId="0" applyFont="1" applyBorder="1" applyAlignment="1">
      <alignment horizontal="center" vertical="center"/>
    </xf>
    <xf numFmtId="176" fontId="16" fillId="0" borderId="21" xfId="0" applyFont="1" applyBorder="1" applyAlignment="1">
      <alignment horizontal="center" vertical="center"/>
    </xf>
    <xf numFmtId="176" fontId="16" fillId="0" borderId="22" xfId="0" applyFont="1" applyBorder="1" applyAlignment="1">
      <alignment horizontal="center" vertical="center"/>
    </xf>
    <xf numFmtId="176" fontId="16" fillId="0" borderId="23" xfId="0" applyFont="1" applyBorder="1" applyAlignment="1">
      <alignment horizontal="center" vertical="center"/>
    </xf>
    <xf numFmtId="0" fontId="16" fillId="0" borderId="21" xfId="0" applyNumberFormat="1" applyFont="1" applyBorder="1" applyAlignment="1">
      <alignment horizontal="center" vertical="center"/>
    </xf>
    <xf numFmtId="0" fontId="16" fillId="0" borderId="23" xfId="0" applyNumberFormat="1" applyFont="1" applyBorder="1" applyAlignment="1">
      <alignment horizontal="center" vertical="center"/>
    </xf>
    <xf numFmtId="0" fontId="16" fillId="0" borderId="24" xfId="0" applyNumberFormat="1" applyFont="1" applyBorder="1" applyAlignment="1">
      <alignment horizontal="center" vertical="center"/>
    </xf>
  </cellXfs>
  <cellStyles count="91">
    <cellStyle name="常规" xfId="0" builtinId="0"/>
    <cellStyle name="货币[0]" xfId="1" builtinId="7"/>
    <cellStyle name="20% - 强调文字颜色 3" xfId="2" builtinId="38"/>
    <cellStyle name="输入" xfId="3" builtinId="20"/>
    <cellStyle name="货币" xfId="4" builtinId="4"/>
    <cellStyle name="常规 11 2 2"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Normal 2 2" xfId="27"/>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常规 8 2" xfId="35"/>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Hyperlink 2" xfId="43"/>
    <cellStyle name="强调文字颜色 4" xfId="44" builtinId="41"/>
    <cellStyle name="20% - 强调文字颜色 4" xfId="45" builtinId="42"/>
    <cellStyle name="常规 101 5 2 2" xfId="46"/>
    <cellStyle name="Normal 2" xfId="47"/>
    <cellStyle name="40% - 强调文字颜色 4" xfId="48" builtinId="43"/>
    <cellStyle name="强调文字颜色 5" xfId="49" builtinId="45"/>
    <cellStyle name="Normal 3" xfId="50"/>
    <cellStyle name="40% - 强调文字颜色 5" xfId="51" builtinId="47"/>
    <cellStyle name="60% - 强调文字颜色 5" xfId="52" builtinId="48"/>
    <cellStyle name="强调文字颜色 6" xfId="53" builtinId="49"/>
    <cellStyle name="常规 100 4" xfId="54"/>
    <cellStyle name="Normal 4" xfId="55"/>
    <cellStyle name="40% - 强调文字颜色 6" xfId="56" builtinId="51"/>
    <cellStyle name="常规 100 4 2" xfId="57"/>
    <cellStyle name="60% - 强调文字颜色 6" xfId="58" builtinId="52"/>
    <cellStyle name="Normal 5" xfId="59"/>
    <cellStyle name="常规 14" xfId="60"/>
    <cellStyle name="常规 10 2 2" xfId="61"/>
    <cellStyle name="常规 14 2" xfId="62"/>
    <cellStyle name="常规 10 2 2 2" xfId="63"/>
    <cellStyle name="常规 4 6 5 2" xfId="64"/>
    <cellStyle name="常规 101 5 2" xfId="65"/>
    <cellStyle name="常规 11 2" xfId="66"/>
    <cellStyle name="常规 15" xfId="67"/>
    <cellStyle name="常规 15 2" xfId="68"/>
    <cellStyle name="常规 2" xfId="69"/>
    <cellStyle name="常规 2 2" xfId="70"/>
    <cellStyle name="常规 2 3 2 2" xfId="71"/>
    <cellStyle name="常规 2 3 2 2 2" xfId="72"/>
    <cellStyle name="常规 22" xfId="73"/>
    <cellStyle name="常规 22 2" xfId="74"/>
    <cellStyle name="常规 3" xfId="75"/>
    <cellStyle name="常规 3 2" xfId="76"/>
    <cellStyle name="常规 36" xfId="77"/>
    <cellStyle name="常规 36 2" xfId="78"/>
    <cellStyle name="常规 4 2" xfId="79"/>
    <cellStyle name="常规 4 2 2" xfId="80"/>
    <cellStyle name="常规 5" xfId="81"/>
    <cellStyle name="常规 7 8 2" xfId="82"/>
    <cellStyle name="常规 5 4 4 2 2" xfId="83"/>
    <cellStyle name="常规 7 8 2 2" xfId="84"/>
    <cellStyle name="常规 5 4 4 2 2 2" xfId="85"/>
    <cellStyle name="常规 74" xfId="86"/>
    <cellStyle name="常规 8" xfId="87"/>
    <cellStyle name="常规 9 6 2" xfId="88"/>
    <cellStyle name="常规 9 6 2 2" xfId="89"/>
    <cellStyle name="样式 1" xfId="9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10</xdr:row>
      <xdr:rowOff>0</xdr:rowOff>
    </xdr:from>
    <xdr:to>
      <xdr:col>1</xdr:col>
      <xdr:colOff>5443</xdr:colOff>
      <xdr:row>11</xdr:row>
      <xdr:rowOff>27214</xdr:rowOff>
    </xdr:to>
    <xdr:grpSp>
      <xdr:nvGrpSpPr>
        <xdr:cNvPr id="18443" name="__TH_G12小五15"/>
        <xdr:cNvGrpSpPr/>
      </xdr:nvGrpSpPr>
      <xdr:grpSpPr>
        <a:xfrm>
          <a:off x="0" y="3429000"/>
          <a:ext cx="1179830" cy="617220"/>
          <a:chOff x="0" y="0"/>
          <a:chExt cx="1847" cy="524"/>
        </a:xfrm>
      </xdr:grpSpPr>
      <xdr:sp>
        <xdr:nvSpPr>
          <xdr:cNvPr id="18448" name="__TH_L10"/>
          <xdr:cNvSpPr>
            <a:spLocks noChangeShapeType="1"/>
          </xdr:cNvSpPr>
        </xdr:nvSpPr>
        <xdr:spPr>
          <a:xfrm>
            <a:off x="0" y="0"/>
            <a:ext cx="1820" cy="476"/>
          </a:xfrm>
          <a:prstGeom prst="line">
            <a:avLst/>
          </a:prstGeom>
          <a:noFill/>
          <a:ln w="9525">
            <a:solidFill>
              <a:srgbClr val="000000"/>
            </a:solidFill>
            <a:round/>
          </a:ln>
          <a:extLst>
            <a:ext uri="{909E8E84-426E-40DD-AFC4-6F175D3DCCD1}">
              <a14:hiddenFill xmlns:a14="http://schemas.microsoft.com/office/drawing/2010/main">
                <a:noFill/>
              </a14:hiddenFill>
            </a:ext>
          </a:extLst>
        </xdr:spPr>
      </xdr:sp>
      <xdr:sp>
        <xdr:nvSpPr>
          <xdr:cNvPr id="18447" name="__TH_B1111"/>
          <xdr:cNvSpPr txBox="1">
            <a:spLocks noChangeArrowheads="1"/>
          </xdr:cNvSpPr>
        </xdr:nvSpPr>
        <xdr:spPr>
          <a:xfrm>
            <a:off x="1117" y="44"/>
            <a:ext cx="225" cy="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项</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sp>
        <xdr:nvSpPr>
          <xdr:cNvPr id="18446" name="__TH_B1212"/>
          <xdr:cNvSpPr txBox="1">
            <a:spLocks noChangeArrowheads="1"/>
          </xdr:cNvSpPr>
        </xdr:nvSpPr>
        <xdr:spPr>
          <a:xfrm>
            <a:off x="1622" y="178"/>
            <a:ext cx="225" cy="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目</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sp>
        <xdr:nvSpPr>
          <xdr:cNvPr id="18445" name="__TH_B2113"/>
          <xdr:cNvSpPr txBox="1">
            <a:spLocks noChangeArrowheads="1"/>
          </xdr:cNvSpPr>
        </xdr:nvSpPr>
        <xdr:spPr>
          <a:xfrm>
            <a:off x="201" y="193"/>
            <a:ext cx="225" cy="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设</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sp>
        <xdr:nvSpPr>
          <xdr:cNvPr id="18444" name="__TH_B2214"/>
          <xdr:cNvSpPr txBox="1">
            <a:spLocks noChangeArrowheads="1"/>
          </xdr:cNvSpPr>
        </xdr:nvSpPr>
        <xdr:spPr>
          <a:xfrm>
            <a:off x="603" y="299"/>
            <a:ext cx="225" cy="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备</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grpSp>
    <xdr:clientData/>
  </xdr:twoCellAnchor>
  <xdr:twoCellAnchor>
    <xdr:from>
      <xdr:col>0</xdr:col>
      <xdr:colOff>0</xdr:colOff>
      <xdr:row>19</xdr:row>
      <xdr:rowOff>0</xdr:rowOff>
    </xdr:from>
    <xdr:to>
      <xdr:col>1</xdr:col>
      <xdr:colOff>0</xdr:colOff>
      <xdr:row>20</xdr:row>
      <xdr:rowOff>0</xdr:rowOff>
    </xdr:to>
    <xdr:grpSp>
      <xdr:nvGrpSpPr>
        <xdr:cNvPr id="18437" name="__TH_G12小五27"/>
        <xdr:cNvGrpSpPr/>
      </xdr:nvGrpSpPr>
      <xdr:grpSpPr>
        <a:xfrm>
          <a:off x="0" y="7423150"/>
          <a:ext cx="1174750" cy="542925"/>
          <a:chOff x="0" y="0"/>
          <a:chExt cx="2099" cy="555"/>
        </a:xfrm>
      </xdr:grpSpPr>
      <xdr:sp>
        <xdr:nvSpPr>
          <xdr:cNvPr id="18442" name="__TH_L22"/>
          <xdr:cNvSpPr>
            <a:spLocks noChangeShapeType="1"/>
          </xdr:cNvSpPr>
        </xdr:nvSpPr>
        <xdr:spPr>
          <a:xfrm>
            <a:off x="0" y="0"/>
            <a:ext cx="2099" cy="555"/>
          </a:xfrm>
          <a:prstGeom prst="line">
            <a:avLst/>
          </a:prstGeom>
          <a:noFill/>
          <a:ln w="9525">
            <a:solidFill>
              <a:srgbClr val="000000"/>
            </a:solidFill>
            <a:round/>
          </a:ln>
          <a:extLst>
            <a:ext uri="{909E8E84-426E-40DD-AFC4-6F175D3DCCD1}">
              <a14:hiddenFill xmlns:a14="http://schemas.microsoft.com/office/drawing/2010/main">
                <a:noFill/>
              </a14:hiddenFill>
            </a:ext>
          </a:extLst>
        </xdr:spPr>
      </xdr:sp>
      <xdr:sp>
        <xdr:nvSpPr>
          <xdr:cNvPr id="18441" name="__TH_B1123"/>
          <xdr:cNvSpPr txBox="1">
            <a:spLocks noChangeArrowheads="1"/>
          </xdr:cNvSpPr>
        </xdr:nvSpPr>
        <xdr:spPr>
          <a:xfrm>
            <a:off x="1117" y="44"/>
            <a:ext cx="225" cy="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项</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sp>
        <xdr:nvSpPr>
          <xdr:cNvPr id="18440" name="__TH_B1224"/>
          <xdr:cNvSpPr txBox="1">
            <a:spLocks noChangeArrowheads="1"/>
          </xdr:cNvSpPr>
        </xdr:nvSpPr>
        <xdr:spPr>
          <a:xfrm>
            <a:off x="1622" y="178"/>
            <a:ext cx="225" cy="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目</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sp>
        <xdr:nvSpPr>
          <xdr:cNvPr id="18439" name="__TH_B2125"/>
          <xdr:cNvSpPr txBox="1">
            <a:spLocks noChangeArrowheads="1"/>
          </xdr:cNvSpPr>
        </xdr:nvSpPr>
        <xdr:spPr>
          <a:xfrm>
            <a:off x="201" y="193"/>
            <a:ext cx="225" cy="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设</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sp>
        <xdr:nvSpPr>
          <xdr:cNvPr id="18438" name="__TH_B2226"/>
          <xdr:cNvSpPr txBox="1">
            <a:spLocks noChangeArrowheads="1"/>
          </xdr:cNvSpPr>
        </xdr:nvSpPr>
        <xdr:spPr>
          <a:xfrm>
            <a:off x="603" y="299"/>
            <a:ext cx="225" cy="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备</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grp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1379220</xdr:colOff>
      <xdr:row>0</xdr:row>
      <xdr:rowOff>0</xdr:rowOff>
    </xdr:from>
    <xdr:to>
      <xdr:col>1</xdr:col>
      <xdr:colOff>1379220</xdr:colOff>
      <xdr:row>2</xdr:row>
      <xdr:rowOff>82550</xdr:rowOff>
    </xdr:to>
    <xdr:pic>
      <xdr:nvPicPr>
        <xdr:cNvPr id="2"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893570" y="0"/>
          <a:ext cx="0" cy="623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2</xdr:row>
      <xdr:rowOff>82550</xdr:rowOff>
    </xdr:to>
    <xdr:pic>
      <xdr:nvPicPr>
        <xdr:cNvPr id="3"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893570" y="0"/>
          <a:ext cx="0" cy="623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2</xdr:row>
      <xdr:rowOff>82550</xdr:rowOff>
    </xdr:to>
    <xdr:pic>
      <xdr:nvPicPr>
        <xdr:cNvPr id="4"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893570" y="0"/>
          <a:ext cx="0" cy="623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1</xdr:row>
      <xdr:rowOff>7620</xdr:rowOff>
    </xdr:to>
    <xdr:pic>
      <xdr:nvPicPr>
        <xdr:cNvPr id="5"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00150" y="0"/>
          <a:ext cx="254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1</xdr:row>
      <xdr:rowOff>7620</xdr:rowOff>
    </xdr:to>
    <xdr:pic>
      <xdr:nvPicPr>
        <xdr:cNvPr id="6"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00150" y="0"/>
          <a:ext cx="254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1</xdr:row>
      <xdr:rowOff>7620</xdr:rowOff>
    </xdr:to>
    <xdr:pic>
      <xdr:nvPicPr>
        <xdr:cNvPr id="7"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00150" y="0"/>
          <a:ext cx="254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2</xdr:row>
      <xdr:rowOff>82550</xdr:rowOff>
    </xdr:to>
    <xdr:pic>
      <xdr:nvPicPr>
        <xdr:cNvPr id="8"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893570" y="0"/>
          <a:ext cx="0" cy="623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2</xdr:row>
      <xdr:rowOff>82550</xdr:rowOff>
    </xdr:to>
    <xdr:pic>
      <xdr:nvPicPr>
        <xdr:cNvPr id="9"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893570" y="0"/>
          <a:ext cx="0" cy="623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2</xdr:row>
      <xdr:rowOff>82550</xdr:rowOff>
    </xdr:to>
    <xdr:pic>
      <xdr:nvPicPr>
        <xdr:cNvPr id="10"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893570" y="0"/>
          <a:ext cx="0" cy="623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1</xdr:row>
      <xdr:rowOff>6350</xdr:rowOff>
    </xdr:to>
    <xdr:pic>
      <xdr:nvPicPr>
        <xdr:cNvPr id="11"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00150" y="0"/>
          <a:ext cx="2540" cy="356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1</xdr:row>
      <xdr:rowOff>6350</xdr:rowOff>
    </xdr:to>
    <xdr:pic>
      <xdr:nvPicPr>
        <xdr:cNvPr id="12"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00150" y="0"/>
          <a:ext cx="2540" cy="356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1</xdr:row>
      <xdr:rowOff>6350</xdr:rowOff>
    </xdr:to>
    <xdr:pic>
      <xdr:nvPicPr>
        <xdr:cNvPr id="13"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00150" y="0"/>
          <a:ext cx="2540" cy="356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3</xdr:row>
      <xdr:rowOff>0</xdr:rowOff>
    </xdr:from>
    <xdr:to>
      <xdr:col>1</xdr:col>
      <xdr:colOff>688340</xdr:colOff>
      <xdr:row>4</xdr:row>
      <xdr:rowOff>44450</xdr:rowOff>
    </xdr:to>
    <xdr:pic>
      <xdr:nvPicPr>
        <xdr:cNvPr id="14"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00150" y="739140"/>
          <a:ext cx="2540" cy="23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3</xdr:row>
      <xdr:rowOff>0</xdr:rowOff>
    </xdr:from>
    <xdr:to>
      <xdr:col>1</xdr:col>
      <xdr:colOff>688340</xdr:colOff>
      <xdr:row>4</xdr:row>
      <xdr:rowOff>44450</xdr:rowOff>
    </xdr:to>
    <xdr:pic>
      <xdr:nvPicPr>
        <xdr:cNvPr id="15"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00150" y="739140"/>
          <a:ext cx="2540" cy="23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3</xdr:row>
      <xdr:rowOff>0</xdr:rowOff>
    </xdr:from>
    <xdr:to>
      <xdr:col>1</xdr:col>
      <xdr:colOff>688340</xdr:colOff>
      <xdr:row>4</xdr:row>
      <xdr:rowOff>44450</xdr:rowOff>
    </xdr:to>
    <xdr:pic>
      <xdr:nvPicPr>
        <xdr:cNvPr id="16"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00150" y="739140"/>
          <a:ext cx="2540" cy="23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2177143</xdr:colOff>
      <xdr:row>38</xdr:row>
      <xdr:rowOff>10886</xdr:rowOff>
    </xdr:from>
    <xdr:to>
      <xdr:col>1</xdr:col>
      <xdr:colOff>2307771</xdr:colOff>
      <xdr:row>38</xdr:row>
      <xdr:rowOff>190500</xdr:rowOff>
    </xdr:to>
    <xdr:sp>
      <xdr:nvSpPr>
        <xdr:cNvPr id="32766" name="文本框 1"/>
        <xdr:cNvSpPr txBox="1">
          <a:spLocks noChangeArrowheads="1"/>
        </xdr:cNvSpPr>
      </xdr:nvSpPr>
      <xdr:spPr>
        <a:xfrm>
          <a:off x="3042920" y="9979660"/>
          <a:ext cx="130810" cy="1797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tabSelected="1" zoomScale="90" zoomScaleNormal="90" workbookViewId="0">
      <selection activeCell="G12" sqref="G12:H12"/>
    </sheetView>
  </sheetViews>
  <sheetFormatPr defaultColWidth="9" defaultRowHeight="14.4" outlineLevelCol="7"/>
  <cols>
    <col min="1" max="1" width="17.1296296296296" style="223" customWidth="1"/>
    <col min="2" max="2" width="8" style="224" customWidth="1"/>
    <col min="3" max="4" width="8" style="223" customWidth="1"/>
    <col min="5" max="5" width="17.8796296296296" style="223" customWidth="1"/>
    <col min="6" max="6" width="9" style="223"/>
    <col min="7" max="7" width="13.25" style="223" customWidth="1"/>
    <col min="8" max="8" width="11.8796296296296" style="223" customWidth="1"/>
    <col min="9" max="16384" width="9" style="223"/>
  </cols>
  <sheetData>
    <row r="1" ht="39" customHeight="1" spans="1:8">
      <c r="A1" s="225" t="s">
        <v>0</v>
      </c>
      <c r="B1" s="226"/>
      <c r="C1" s="226"/>
      <c r="D1" s="226"/>
      <c r="E1" s="226"/>
      <c r="F1" s="226"/>
      <c r="G1" s="226"/>
      <c r="H1" s="227"/>
    </row>
    <row r="2" ht="25.5" customHeight="1" spans="1:8">
      <c r="A2" s="228" t="s">
        <v>1</v>
      </c>
      <c r="B2" s="229" t="s">
        <v>2</v>
      </c>
      <c r="C2" s="230"/>
      <c r="D2" s="231"/>
      <c r="E2" s="232" t="s">
        <v>3</v>
      </c>
      <c r="F2" s="229" t="s">
        <v>4</v>
      </c>
      <c r="G2" s="230"/>
      <c r="H2" s="233"/>
    </row>
    <row r="3" ht="25.5" customHeight="1" spans="1:8">
      <c r="A3" s="228" t="s">
        <v>5</v>
      </c>
      <c r="B3" s="229"/>
      <c r="C3" s="230"/>
      <c r="D3" s="231"/>
      <c r="E3" s="232" t="s">
        <v>6</v>
      </c>
      <c r="F3" s="229" t="s">
        <v>7</v>
      </c>
      <c r="G3" s="230"/>
      <c r="H3" s="233"/>
    </row>
    <row r="4" ht="25.5" customHeight="1" spans="1:8">
      <c r="A4" s="228" t="s">
        <v>8</v>
      </c>
      <c r="B4" s="229" t="s">
        <v>9</v>
      </c>
      <c r="C4" s="230"/>
      <c r="D4" s="231"/>
      <c r="E4" s="232" t="s">
        <v>10</v>
      </c>
      <c r="F4" s="229" t="s">
        <v>11</v>
      </c>
      <c r="G4" s="230"/>
      <c r="H4" s="233"/>
    </row>
    <row r="5" ht="25.5" customHeight="1" spans="1:8">
      <c r="A5" s="228" t="s">
        <v>12</v>
      </c>
      <c r="B5" s="229" t="s">
        <v>13</v>
      </c>
      <c r="C5" s="230"/>
      <c r="D5" s="230"/>
      <c r="E5" s="230"/>
      <c r="F5" s="230"/>
      <c r="G5" s="230"/>
      <c r="H5" s="233"/>
    </row>
    <row r="6" ht="25.5" customHeight="1" spans="1:8">
      <c r="A6" s="228" t="s">
        <v>14</v>
      </c>
      <c r="B6" s="234">
        <v>40563</v>
      </c>
      <c r="C6" s="230"/>
      <c r="D6" s="231"/>
      <c r="E6" s="232" t="s">
        <v>15</v>
      </c>
      <c r="F6" s="235">
        <v>292</v>
      </c>
      <c r="G6" s="236"/>
      <c r="H6" s="237"/>
    </row>
    <row r="7" ht="25.5" customHeight="1" spans="1:8">
      <c r="A7" s="228" t="s">
        <v>16</v>
      </c>
      <c r="B7" s="235">
        <v>91374</v>
      </c>
      <c r="C7" s="236"/>
      <c r="D7" s="238"/>
      <c r="E7" s="232" t="s">
        <v>17</v>
      </c>
      <c r="F7" s="235">
        <v>282</v>
      </c>
      <c r="G7" s="236"/>
      <c r="H7" s="237"/>
    </row>
    <row r="8" ht="25.5" customHeight="1" spans="1:8">
      <c r="A8" s="228" t="s">
        <v>18</v>
      </c>
      <c r="B8" s="235">
        <v>57770</v>
      </c>
      <c r="C8" s="236"/>
      <c r="D8" s="238"/>
      <c r="E8" s="232" t="s">
        <v>19</v>
      </c>
      <c r="F8" s="235">
        <v>45</v>
      </c>
      <c r="G8" s="236"/>
      <c r="H8" s="237"/>
    </row>
    <row r="9" ht="25.5" customHeight="1" spans="1:8">
      <c r="A9" s="228" t="s">
        <v>20</v>
      </c>
      <c r="B9" s="235">
        <v>17621300</v>
      </c>
      <c r="C9" s="236"/>
      <c r="D9" s="238"/>
      <c r="E9" s="232" t="s">
        <v>21</v>
      </c>
      <c r="F9" s="235">
        <v>24.8</v>
      </c>
      <c r="G9" s="236"/>
      <c r="H9" s="237"/>
    </row>
    <row r="10" ht="27" customHeight="1" spans="1:8">
      <c r="A10" s="239" t="s">
        <v>22</v>
      </c>
      <c r="B10" s="240"/>
      <c r="C10" s="240"/>
      <c r="D10" s="240"/>
      <c r="E10" s="240"/>
      <c r="F10" s="240"/>
      <c r="G10" s="240"/>
      <c r="H10" s="241"/>
    </row>
    <row r="11" ht="46.5" customHeight="1" spans="1:8">
      <c r="A11" s="242"/>
      <c r="B11" s="229" t="s">
        <v>23</v>
      </c>
      <c r="C11" s="230" t="s">
        <v>23</v>
      </c>
      <c r="D11" s="231"/>
      <c r="E11" s="229" t="s">
        <v>24</v>
      </c>
      <c r="F11" s="231"/>
      <c r="G11" s="243" t="s">
        <v>25</v>
      </c>
      <c r="H11" s="244"/>
    </row>
    <row r="12" ht="68.65" customHeight="1" spans="1:8">
      <c r="A12" s="228" t="s">
        <v>26</v>
      </c>
      <c r="B12" s="243" t="s">
        <v>27</v>
      </c>
      <c r="C12" s="230" t="s">
        <v>28</v>
      </c>
      <c r="D12" s="231"/>
      <c r="E12" s="243" t="s">
        <v>29</v>
      </c>
      <c r="F12" s="231"/>
      <c r="G12" s="245" t="s">
        <v>30</v>
      </c>
      <c r="H12" s="246"/>
    </row>
    <row r="13" ht="48.75" customHeight="1" spans="1:8">
      <c r="A13" s="228" t="s">
        <v>31</v>
      </c>
      <c r="B13" s="247" t="s">
        <v>32</v>
      </c>
      <c r="C13" s="248" t="s">
        <v>33</v>
      </c>
      <c r="D13" s="249"/>
      <c r="E13" s="247" t="s">
        <v>34</v>
      </c>
      <c r="F13" s="249"/>
      <c r="G13" s="229"/>
      <c r="H13" s="233"/>
    </row>
    <row r="14" ht="24" customHeight="1" spans="1:8">
      <c r="A14" s="228" t="s">
        <v>35</v>
      </c>
      <c r="B14" s="229" t="s">
        <v>36</v>
      </c>
      <c r="C14" s="230" t="s">
        <v>37</v>
      </c>
      <c r="D14" s="231"/>
      <c r="E14" s="229" t="s">
        <v>38</v>
      </c>
      <c r="F14" s="231"/>
      <c r="G14" s="229" t="s">
        <v>39</v>
      </c>
      <c r="H14" s="233"/>
    </row>
    <row r="15" ht="24" customHeight="1" spans="1:8">
      <c r="A15" s="228" t="s">
        <v>40</v>
      </c>
      <c r="B15" s="229"/>
      <c r="C15" s="230"/>
      <c r="D15" s="231"/>
      <c r="E15" s="229"/>
      <c r="F15" s="231"/>
      <c r="G15" s="229"/>
      <c r="H15" s="233"/>
    </row>
    <row r="16" ht="24" customHeight="1" spans="1:8">
      <c r="A16" s="228" t="s">
        <v>41</v>
      </c>
      <c r="B16" s="229"/>
      <c r="C16" s="230"/>
      <c r="D16" s="231"/>
      <c r="E16" s="229"/>
      <c r="F16" s="231"/>
      <c r="G16" s="229"/>
      <c r="H16" s="233"/>
    </row>
    <row r="17" ht="24" customHeight="1" spans="1:8">
      <c r="A17" s="228" t="s">
        <v>42</v>
      </c>
      <c r="B17" s="229" t="s">
        <v>43</v>
      </c>
      <c r="C17" s="230" t="s">
        <v>44</v>
      </c>
      <c r="D17" s="231"/>
      <c r="E17" s="229" t="s">
        <v>45</v>
      </c>
      <c r="F17" s="231"/>
      <c r="G17" s="229" t="s">
        <v>45</v>
      </c>
      <c r="H17" s="233"/>
    </row>
    <row r="18" ht="24" customHeight="1" spans="1:8">
      <c r="A18" s="228" t="s">
        <v>46</v>
      </c>
      <c r="B18" s="229" t="s">
        <v>47</v>
      </c>
      <c r="C18" s="230"/>
      <c r="D18" s="231"/>
      <c r="E18" s="229"/>
      <c r="F18" s="231"/>
      <c r="G18" s="229"/>
      <c r="H18" s="233"/>
    </row>
    <row r="19" ht="30.6" customHeight="1" spans="1:8">
      <c r="A19" s="239" t="s">
        <v>48</v>
      </c>
      <c r="B19" s="240"/>
      <c r="C19" s="240"/>
      <c r="D19" s="240"/>
      <c r="E19" s="240"/>
      <c r="F19" s="240"/>
      <c r="G19" s="240"/>
      <c r="H19" s="241"/>
    </row>
    <row r="20" ht="42.75" customHeight="1" spans="1:8">
      <c r="A20" s="228"/>
      <c r="B20" s="229"/>
      <c r="C20" s="230" t="s">
        <v>49</v>
      </c>
      <c r="D20" s="231"/>
      <c r="E20" s="229" t="s">
        <v>50</v>
      </c>
      <c r="F20" s="231"/>
      <c r="G20" s="229" t="s">
        <v>51</v>
      </c>
      <c r="H20" s="233"/>
    </row>
    <row r="21" ht="28.5" customHeight="1" spans="1:8">
      <c r="A21" s="250" t="s">
        <v>52</v>
      </c>
      <c r="B21" s="251" t="s">
        <v>53</v>
      </c>
      <c r="C21" s="252" t="s">
        <v>53</v>
      </c>
      <c r="D21" s="253"/>
      <c r="E21" s="254">
        <v>8500</v>
      </c>
      <c r="F21" s="255"/>
      <c r="G21" s="254">
        <v>5752</v>
      </c>
      <c r="H21" s="256"/>
    </row>
  </sheetData>
  <sheetProtection password="C71F" sheet="1" objects="1"/>
  <mergeCells count="48">
    <mergeCell ref="A1:H1"/>
    <mergeCell ref="B2:D2"/>
    <mergeCell ref="F2:H2"/>
    <mergeCell ref="B3:D3"/>
    <mergeCell ref="F3:H3"/>
    <mergeCell ref="B4:D4"/>
    <mergeCell ref="F4:H4"/>
    <mergeCell ref="B5:H5"/>
    <mergeCell ref="B6:D6"/>
    <mergeCell ref="F6:H6"/>
    <mergeCell ref="B7:D7"/>
    <mergeCell ref="F7:H7"/>
    <mergeCell ref="B8:D8"/>
    <mergeCell ref="F8:H8"/>
    <mergeCell ref="B9:D9"/>
    <mergeCell ref="F9:H9"/>
    <mergeCell ref="A10:H10"/>
    <mergeCell ref="B11:D11"/>
    <mergeCell ref="E11:F11"/>
    <mergeCell ref="G11:H11"/>
    <mergeCell ref="B12:D12"/>
    <mergeCell ref="E12:F12"/>
    <mergeCell ref="G12:H12"/>
    <mergeCell ref="B13:D13"/>
    <mergeCell ref="E13:F13"/>
    <mergeCell ref="G13:H13"/>
    <mergeCell ref="B14:D14"/>
    <mergeCell ref="E14:F14"/>
    <mergeCell ref="G14:H14"/>
    <mergeCell ref="B15:D15"/>
    <mergeCell ref="E15:F15"/>
    <mergeCell ref="G15:H15"/>
    <mergeCell ref="B16:D16"/>
    <mergeCell ref="E16:F16"/>
    <mergeCell ref="G16:H16"/>
    <mergeCell ref="B17:D17"/>
    <mergeCell ref="E17:F17"/>
    <mergeCell ref="G17:H17"/>
    <mergeCell ref="B18:D18"/>
    <mergeCell ref="E18:F18"/>
    <mergeCell ref="G18:H18"/>
    <mergeCell ref="A19:H19"/>
    <mergeCell ref="B20:D20"/>
    <mergeCell ref="E20:F20"/>
    <mergeCell ref="G20:H20"/>
    <mergeCell ref="B21:D21"/>
    <mergeCell ref="E21:F21"/>
    <mergeCell ref="G21:H21"/>
  </mergeCells>
  <pageMargins left="0.699305555555556" right="0.699305555555556" top="0.75" bottom="0.75" header="0.3" footer="0.3"/>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9"/>
  <sheetViews>
    <sheetView topLeftCell="A157" workbookViewId="0">
      <selection activeCell="D168" sqref="D168"/>
    </sheetView>
  </sheetViews>
  <sheetFormatPr defaultColWidth="9" defaultRowHeight="15.6" outlineLevelCol="4"/>
  <cols>
    <col min="1" max="1" width="7.5" style="197" customWidth="1"/>
    <col min="2" max="2" width="68.6296296296296" style="198" customWidth="1"/>
    <col min="3" max="3" width="9" style="197"/>
    <col min="4" max="4" width="10" style="197" customWidth="1"/>
    <col min="5" max="5" width="10.1296296296296" style="197" customWidth="1"/>
    <col min="6" max="16384" width="9" style="197"/>
  </cols>
  <sheetData>
    <row r="1" ht="27.6" customHeight="1" spans="1:5">
      <c r="A1" s="199" t="s">
        <v>54</v>
      </c>
      <c r="B1" s="200"/>
      <c r="C1" s="200"/>
      <c r="D1" s="200"/>
      <c r="E1" s="200"/>
    </row>
    <row r="2" ht="15" customHeight="1" spans="1:5">
      <c r="A2" s="201" t="s">
        <v>55</v>
      </c>
      <c r="B2" s="202"/>
      <c r="C2" s="202"/>
      <c r="D2" s="202"/>
      <c r="E2" s="202"/>
    </row>
    <row r="3" spans="1:5">
      <c r="A3" s="203" t="s">
        <v>56</v>
      </c>
      <c r="B3" s="203" t="s">
        <v>57</v>
      </c>
      <c r="C3" s="203" t="s">
        <v>58</v>
      </c>
      <c r="D3" s="203" t="s">
        <v>59</v>
      </c>
      <c r="E3" s="203" t="s">
        <v>60</v>
      </c>
    </row>
    <row r="4" ht="15" customHeight="1" spans="1:5">
      <c r="A4" s="204" t="s">
        <v>61</v>
      </c>
      <c r="B4" s="205" t="s">
        <v>62</v>
      </c>
      <c r="C4" s="205"/>
      <c r="D4" s="206"/>
      <c r="E4" s="207"/>
    </row>
    <row r="5" ht="30" customHeight="1" spans="1:5">
      <c r="A5" s="204"/>
      <c r="B5" s="206" t="s">
        <v>63</v>
      </c>
      <c r="C5" s="206" t="s">
        <v>64</v>
      </c>
      <c r="D5" s="206">
        <v>0</v>
      </c>
      <c r="E5" s="207" t="s">
        <v>65</v>
      </c>
    </row>
    <row r="6" spans="1:5">
      <c r="A6" s="204" t="s">
        <v>66</v>
      </c>
      <c r="B6" s="206"/>
      <c r="C6" s="208" t="s">
        <v>67</v>
      </c>
      <c r="D6" s="208"/>
      <c r="E6" s="208"/>
    </row>
    <row r="7" ht="15" customHeight="1" spans="1:5">
      <c r="A7" s="209" t="s">
        <v>68</v>
      </c>
      <c r="B7" s="206" t="s">
        <v>69</v>
      </c>
      <c r="C7" s="208"/>
      <c r="D7" s="208"/>
      <c r="E7" s="208"/>
    </row>
    <row r="8" ht="15" customHeight="1" spans="1:5">
      <c r="A8" s="209"/>
      <c r="B8" s="206" t="s">
        <v>70</v>
      </c>
      <c r="C8" s="208"/>
      <c r="D8" s="208"/>
      <c r="E8" s="208"/>
    </row>
    <row r="9" ht="15" customHeight="1" spans="1:5">
      <c r="A9" s="209"/>
      <c r="B9" s="206" t="s">
        <v>71</v>
      </c>
      <c r="C9" s="208"/>
      <c r="D9" s="208"/>
      <c r="E9" s="208"/>
    </row>
    <row r="10" ht="15" customHeight="1" spans="1:5">
      <c r="A10" s="209"/>
      <c r="B10" s="206" t="s">
        <v>72</v>
      </c>
      <c r="C10" s="208"/>
      <c r="D10" s="208"/>
      <c r="E10" s="208"/>
    </row>
    <row r="11" ht="15" customHeight="1" spans="1:5">
      <c r="A11" s="209"/>
      <c r="B11" s="206" t="s">
        <v>73</v>
      </c>
      <c r="C11" s="208"/>
      <c r="D11" s="208"/>
      <c r="E11" s="208"/>
    </row>
    <row r="12" ht="15" customHeight="1" spans="1:5">
      <c r="A12" s="209"/>
      <c r="B12" s="206" t="s">
        <v>74</v>
      </c>
      <c r="C12" s="208"/>
      <c r="D12" s="208"/>
      <c r="E12" s="208"/>
    </row>
    <row r="13" ht="15" customHeight="1" spans="1:5">
      <c r="A13" s="209" t="s">
        <v>75</v>
      </c>
      <c r="B13" s="206" t="s">
        <v>76</v>
      </c>
      <c r="C13" s="208"/>
      <c r="D13" s="208"/>
      <c r="E13" s="208"/>
    </row>
    <row r="14" ht="15" customHeight="1" spans="1:5">
      <c r="A14" s="209"/>
      <c r="B14" s="206" t="s">
        <v>77</v>
      </c>
      <c r="C14" s="208"/>
      <c r="D14" s="208"/>
      <c r="E14" s="208"/>
    </row>
    <row r="15" ht="15" customHeight="1" spans="1:5">
      <c r="A15" s="209" t="s">
        <v>78</v>
      </c>
      <c r="B15" s="206" t="s">
        <v>79</v>
      </c>
      <c r="C15" s="208"/>
      <c r="D15" s="208"/>
      <c r="E15" s="208"/>
    </row>
    <row r="16" ht="15" customHeight="1" spans="1:5">
      <c r="A16" s="209"/>
      <c r="B16" s="206" t="s">
        <v>80</v>
      </c>
      <c r="C16" s="208"/>
      <c r="D16" s="208"/>
      <c r="E16" s="208"/>
    </row>
    <row r="17" ht="15" customHeight="1" spans="1:5">
      <c r="A17" s="209" t="s">
        <v>81</v>
      </c>
      <c r="B17" s="206" t="s">
        <v>82</v>
      </c>
      <c r="C17" s="206" t="s">
        <v>83</v>
      </c>
      <c r="D17" s="207">
        <v>0</v>
      </c>
      <c r="E17" s="207" t="s">
        <v>65</v>
      </c>
    </row>
    <row r="18" ht="15" customHeight="1" spans="1:5">
      <c r="A18" s="209"/>
      <c r="B18" s="206" t="s">
        <v>84</v>
      </c>
      <c r="C18" s="206" t="s">
        <v>85</v>
      </c>
      <c r="D18" s="207">
        <v>0</v>
      </c>
      <c r="E18" s="207"/>
    </row>
    <row r="19" ht="15" customHeight="1" spans="1:5">
      <c r="A19" s="209" t="s">
        <v>86</v>
      </c>
      <c r="B19" s="206" t="s">
        <v>87</v>
      </c>
      <c r="C19" s="206" t="s">
        <v>88</v>
      </c>
      <c r="D19" s="207">
        <v>0</v>
      </c>
      <c r="E19" s="207" t="s">
        <v>65</v>
      </c>
    </row>
    <row r="20" ht="15" customHeight="1" spans="1:5">
      <c r="A20" s="209" t="s">
        <v>89</v>
      </c>
      <c r="B20" s="206" t="s">
        <v>90</v>
      </c>
      <c r="C20" s="206"/>
      <c r="D20" s="207"/>
      <c r="E20" s="207"/>
    </row>
    <row r="21" ht="15" customHeight="1" spans="1:5">
      <c r="A21" s="209"/>
      <c r="B21" s="206" t="s">
        <v>91</v>
      </c>
      <c r="C21" s="206" t="s">
        <v>92</v>
      </c>
      <c r="D21" s="207">
        <v>0</v>
      </c>
      <c r="E21" s="207" t="s">
        <v>65</v>
      </c>
    </row>
    <row r="22" ht="15" customHeight="1" spans="1:5">
      <c r="A22" s="209"/>
      <c r="B22" s="206" t="s">
        <v>93</v>
      </c>
      <c r="C22" s="206" t="s">
        <v>92</v>
      </c>
      <c r="D22" s="207">
        <v>0</v>
      </c>
      <c r="E22" s="207"/>
    </row>
    <row r="23" ht="15" customHeight="1" spans="1:5">
      <c r="A23" s="209"/>
      <c r="B23" s="206" t="s">
        <v>94</v>
      </c>
      <c r="C23" s="206" t="s">
        <v>85</v>
      </c>
      <c r="D23" s="207"/>
      <c r="E23" s="207"/>
    </row>
    <row r="24" ht="15" customHeight="1" spans="1:5">
      <c r="A24" s="209" t="s">
        <v>95</v>
      </c>
      <c r="B24" s="206" t="s">
        <v>96</v>
      </c>
      <c r="C24" s="206"/>
      <c r="D24" s="207"/>
      <c r="E24" s="207"/>
    </row>
    <row r="25" ht="15" customHeight="1" spans="1:5">
      <c r="A25" s="209"/>
      <c r="B25" s="206" t="s">
        <v>97</v>
      </c>
      <c r="C25" s="206" t="s">
        <v>85</v>
      </c>
      <c r="D25" s="207">
        <v>0</v>
      </c>
      <c r="E25" s="207" t="s">
        <v>65</v>
      </c>
    </row>
    <row r="26" ht="15" customHeight="1" spans="1:5">
      <c r="A26" s="209"/>
      <c r="B26" s="206" t="s">
        <v>98</v>
      </c>
      <c r="C26" s="206" t="s">
        <v>85</v>
      </c>
      <c r="D26" s="207">
        <v>0</v>
      </c>
      <c r="E26" s="207"/>
    </row>
    <row r="27" ht="15" customHeight="1" spans="1:5">
      <c r="A27" s="209"/>
      <c r="B27" s="206" t="s">
        <v>99</v>
      </c>
      <c r="C27" s="206" t="s">
        <v>100</v>
      </c>
      <c r="D27" s="207">
        <v>0</v>
      </c>
      <c r="E27" s="207"/>
    </row>
    <row r="28" ht="15" customHeight="1" spans="1:5">
      <c r="A28" s="209"/>
      <c r="B28" s="206" t="s">
        <v>101</v>
      </c>
      <c r="C28" s="206" t="s">
        <v>85</v>
      </c>
      <c r="D28" s="207">
        <v>0</v>
      </c>
      <c r="E28" s="207"/>
    </row>
    <row r="29" ht="15" customHeight="1" spans="1:5">
      <c r="A29" s="209"/>
      <c r="B29" s="204" t="s">
        <v>102</v>
      </c>
      <c r="C29" s="206" t="s">
        <v>92</v>
      </c>
      <c r="D29" s="207">
        <v>0</v>
      </c>
      <c r="E29" s="207"/>
    </row>
    <row r="30" spans="1:5">
      <c r="A30" s="210"/>
      <c r="B30" s="206"/>
      <c r="C30" s="206"/>
      <c r="D30" s="207"/>
      <c r="E30" s="207"/>
    </row>
    <row r="31" spans="1:5">
      <c r="A31" s="211" t="s">
        <v>103</v>
      </c>
      <c r="B31" s="212" t="s">
        <v>104</v>
      </c>
      <c r="C31" s="205"/>
      <c r="D31" s="207"/>
      <c r="E31" s="212"/>
    </row>
    <row r="32" ht="36.95" customHeight="1" spans="1:5">
      <c r="A32" s="204"/>
      <c r="B32" s="206" t="s">
        <v>105</v>
      </c>
      <c r="C32" s="206"/>
      <c r="D32" s="207"/>
      <c r="E32" s="207" t="s">
        <v>65</v>
      </c>
    </row>
    <row r="33" spans="1:5">
      <c r="A33" s="204" t="s">
        <v>106</v>
      </c>
      <c r="B33" s="207" t="s">
        <v>107</v>
      </c>
      <c r="C33" s="206"/>
      <c r="D33" s="207"/>
      <c r="E33" s="207"/>
    </row>
    <row r="34" spans="1:5">
      <c r="A34" s="204"/>
      <c r="B34" s="207">
        <v>50</v>
      </c>
      <c r="C34" s="206" t="s">
        <v>108</v>
      </c>
      <c r="D34" s="213">
        <v>0</v>
      </c>
      <c r="E34" s="207"/>
    </row>
    <row r="35" spans="1:5">
      <c r="A35" s="204"/>
      <c r="B35" s="207">
        <v>65</v>
      </c>
      <c r="C35" s="206" t="s">
        <v>108</v>
      </c>
      <c r="D35" s="213">
        <v>0</v>
      </c>
      <c r="E35" s="207"/>
    </row>
    <row r="36" spans="1:5">
      <c r="A36" s="204"/>
      <c r="B36" s="207">
        <v>80</v>
      </c>
      <c r="C36" s="206" t="s">
        <v>108</v>
      </c>
      <c r="D36" s="213">
        <v>0</v>
      </c>
      <c r="E36" s="207"/>
    </row>
    <row r="37" spans="1:5">
      <c r="A37" s="204"/>
      <c r="B37" s="207">
        <v>100</v>
      </c>
      <c r="C37" s="206" t="s">
        <v>108</v>
      </c>
      <c r="D37" s="213">
        <v>0</v>
      </c>
      <c r="E37" s="207"/>
    </row>
    <row r="38" spans="1:5">
      <c r="A38" s="204"/>
      <c r="B38" s="207">
        <v>125</v>
      </c>
      <c r="C38" s="206" t="s">
        <v>108</v>
      </c>
      <c r="D38" s="213">
        <v>0</v>
      </c>
      <c r="E38" s="207"/>
    </row>
    <row r="39" spans="1:5">
      <c r="A39" s="204"/>
      <c r="B39" s="207">
        <v>150</v>
      </c>
      <c r="C39" s="206" t="s">
        <v>108</v>
      </c>
      <c r="D39" s="213">
        <v>0</v>
      </c>
      <c r="E39" s="207"/>
    </row>
    <row r="40" spans="1:5">
      <c r="A40" s="204"/>
      <c r="B40" s="207">
        <v>200</v>
      </c>
      <c r="C40" s="206" t="s">
        <v>108</v>
      </c>
      <c r="D40" s="213">
        <v>0</v>
      </c>
      <c r="E40" s="207"/>
    </row>
    <row r="41" spans="1:5">
      <c r="A41" s="204"/>
      <c r="B41" s="207">
        <v>250</v>
      </c>
      <c r="C41" s="206" t="s">
        <v>108</v>
      </c>
      <c r="D41" s="213">
        <v>0</v>
      </c>
      <c r="E41" s="207"/>
    </row>
    <row r="42" spans="1:5">
      <c r="A42" s="204"/>
      <c r="B42" s="207">
        <v>300</v>
      </c>
      <c r="C42" s="206" t="s">
        <v>108</v>
      </c>
      <c r="D42" s="213">
        <v>0</v>
      </c>
      <c r="E42" s="207"/>
    </row>
    <row r="43" spans="1:5">
      <c r="A43" s="204"/>
      <c r="B43" s="207">
        <v>350</v>
      </c>
      <c r="C43" s="206" t="s">
        <v>108</v>
      </c>
      <c r="D43" s="213">
        <v>0</v>
      </c>
      <c r="E43" s="207"/>
    </row>
    <row r="44" spans="1:5">
      <c r="A44" s="204"/>
      <c r="B44" s="207">
        <v>400</v>
      </c>
      <c r="C44" s="206" t="s">
        <v>108</v>
      </c>
      <c r="D44" s="213">
        <v>0</v>
      </c>
      <c r="E44" s="207"/>
    </row>
    <row r="45" spans="1:5">
      <c r="A45" s="204"/>
      <c r="B45" s="207">
        <v>450</v>
      </c>
      <c r="C45" s="206" t="s">
        <v>108</v>
      </c>
      <c r="D45" s="213">
        <v>0</v>
      </c>
      <c r="E45" s="207"/>
    </row>
    <row r="46" spans="1:5">
      <c r="A46" s="204"/>
      <c r="B46" s="207">
        <v>500</v>
      </c>
      <c r="C46" s="206" t="s">
        <v>108</v>
      </c>
      <c r="D46" s="213">
        <v>0</v>
      </c>
      <c r="E46" s="207"/>
    </row>
    <row r="47" spans="1:5">
      <c r="A47" s="204" t="s">
        <v>109</v>
      </c>
      <c r="B47" s="207"/>
      <c r="C47" s="206"/>
      <c r="D47" s="207"/>
      <c r="E47" s="207" t="s">
        <v>65</v>
      </c>
    </row>
    <row r="48" spans="1:5">
      <c r="A48" s="204"/>
      <c r="B48" s="207" t="s">
        <v>110</v>
      </c>
      <c r="C48" s="206"/>
      <c r="D48" s="207"/>
      <c r="E48" s="207"/>
    </row>
    <row r="49" spans="1:5">
      <c r="A49" s="204"/>
      <c r="B49" s="207">
        <v>50</v>
      </c>
      <c r="C49" s="206" t="s">
        <v>108</v>
      </c>
      <c r="D49" s="213">
        <v>0</v>
      </c>
      <c r="E49" s="207"/>
    </row>
    <row r="50" spans="1:5">
      <c r="A50" s="204"/>
      <c r="B50" s="207">
        <v>65</v>
      </c>
      <c r="C50" s="206" t="s">
        <v>108</v>
      </c>
      <c r="D50" s="213">
        <v>0</v>
      </c>
      <c r="E50" s="207"/>
    </row>
    <row r="51" spans="1:5">
      <c r="A51" s="204"/>
      <c r="B51" s="207">
        <v>80</v>
      </c>
      <c r="C51" s="206" t="s">
        <v>108</v>
      </c>
      <c r="D51" s="213">
        <v>0</v>
      </c>
      <c r="E51" s="207"/>
    </row>
    <row r="52" spans="1:5">
      <c r="A52" s="204"/>
      <c r="B52" s="207">
        <v>100</v>
      </c>
      <c r="C52" s="206" t="s">
        <v>108</v>
      </c>
      <c r="D52" s="213">
        <v>0</v>
      </c>
      <c r="E52" s="207"/>
    </row>
    <row r="53" spans="1:5">
      <c r="A53" s="204"/>
      <c r="B53" s="207">
        <v>125</v>
      </c>
      <c r="C53" s="206" t="s">
        <v>108</v>
      </c>
      <c r="D53" s="213">
        <v>0</v>
      </c>
      <c r="E53" s="207"/>
    </row>
    <row r="54" spans="1:5">
      <c r="A54" s="204"/>
      <c r="B54" s="207">
        <v>150</v>
      </c>
      <c r="C54" s="206" t="s">
        <v>108</v>
      </c>
      <c r="D54" s="213">
        <v>0</v>
      </c>
      <c r="E54" s="207"/>
    </row>
    <row r="55" spans="1:5">
      <c r="A55" s="204"/>
      <c r="B55" s="207">
        <v>200</v>
      </c>
      <c r="C55" s="206" t="s">
        <v>108</v>
      </c>
      <c r="D55" s="213">
        <v>0</v>
      </c>
      <c r="E55" s="207"/>
    </row>
    <row r="56" spans="1:5">
      <c r="A56" s="204"/>
      <c r="B56" s="207">
        <v>250</v>
      </c>
      <c r="C56" s="206" t="s">
        <v>108</v>
      </c>
      <c r="D56" s="213">
        <v>0</v>
      </c>
      <c r="E56" s="207"/>
    </row>
    <row r="57" spans="1:5">
      <c r="A57" s="204"/>
      <c r="B57" s="207">
        <v>300</v>
      </c>
      <c r="C57" s="206" t="s">
        <v>108</v>
      </c>
      <c r="D57" s="213">
        <v>0</v>
      </c>
      <c r="E57" s="207"/>
    </row>
    <row r="58" spans="1:5">
      <c r="A58" s="204"/>
      <c r="B58" s="207">
        <v>350</v>
      </c>
      <c r="C58" s="206" t="s">
        <v>108</v>
      </c>
      <c r="D58" s="213">
        <v>0</v>
      </c>
      <c r="E58" s="207"/>
    </row>
    <row r="59" spans="1:5">
      <c r="A59" s="204"/>
      <c r="B59" s="207">
        <v>400</v>
      </c>
      <c r="C59" s="206" t="s">
        <v>108</v>
      </c>
      <c r="D59" s="213">
        <v>0</v>
      </c>
      <c r="E59" s="207"/>
    </row>
    <row r="60" spans="1:5">
      <c r="A60" s="204"/>
      <c r="B60" s="207">
        <v>450</v>
      </c>
      <c r="C60" s="206" t="s">
        <v>108</v>
      </c>
      <c r="D60" s="213">
        <v>0</v>
      </c>
      <c r="E60" s="207"/>
    </row>
    <row r="61" spans="1:5">
      <c r="A61" s="204"/>
      <c r="B61" s="207">
        <v>500</v>
      </c>
      <c r="C61" s="206" t="s">
        <v>108</v>
      </c>
      <c r="D61" s="213">
        <v>0</v>
      </c>
      <c r="E61" s="207"/>
    </row>
    <row r="62" spans="1:5">
      <c r="A62" s="204"/>
      <c r="B62" s="207"/>
      <c r="C62" s="206"/>
      <c r="D62" s="207"/>
      <c r="E62" s="207"/>
    </row>
    <row r="63" spans="1:5">
      <c r="A63" s="204" t="s">
        <v>111</v>
      </c>
      <c r="B63" s="207" t="s">
        <v>112</v>
      </c>
      <c r="C63" s="206"/>
      <c r="D63" s="207"/>
      <c r="E63" s="207" t="s">
        <v>65</v>
      </c>
    </row>
    <row r="64" spans="1:5">
      <c r="A64" s="204"/>
      <c r="B64" s="207">
        <v>65</v>
      </c>
      <c r="C64" s="206" t="s">
        <v>108</v>
      </c>
      <c r="D64" s="213">
        <v>0</v>
      </c>
      <c r="E64" s="207"/>
    </row>
    <row r="65" spans="1:5">
      <c r="A65" s="204"/>
      <c r="B65" s="207">
        <v>80</v>
      </c>
      <c r="C65" s="206" t="s">
        <v>108</v>
      </c>
      <c r="D65" s="213">
        <v>0</v>
      </c>
      <c r="E65" s="207"/>
    </row>
    <row r="66" spans="1:5">
      <c r="A66" s="204"/>
      <c r="B66" s="207">
        <v>100</v>
      </c>
      <c r="C66" s="206" t="s">
        <v>108</v>
      </c>
      <c r="D66" s="213">
        <v>0</v>
      </c>
      <c r="E66" s="207"/>
    </row>
    <row r="67" spans="1:5">
      <c r="A67" s="204"/>
      <c r="B67" s="207">
        <v>125</v>
      </c>
      <c r="C67" s="206" t="s">
        <v>108</v>
      </c>
      <c r="D67" s="213">
        <v>0</v>
      </c>
      <c r="E67" s="207"/>
    </row>
    <row r="68" spans="1:5">
      <c r="A68" s="204"/>
      <c r="B68" s="207">
        <v>150</v>
      </c>
      <c r="C68" s="206" t="s">
        <v>108</v>
      </c>
      <c r="D68" s="213">
        <v>0</v>
      </c>
      <c r="E68" s="207"/>
    </row>
    <row r="69" spans="1:5">
      <c r="A69" s="204"/>
      <c r="B69" s="207">
        <v>200</v>
      </c>
      <c r="C69" s="206" t="s">
        <v>108</v>
      </c>
      <c r="D69" s="213">
        <v>0</v>
      </c>
      <c r="E69" s="207"/>
    </row>
    <row r="70" spans="1:5">
      <c r="A70" s="204"/>
      <c r="B70" s="207">
        <v>250</v>
      </c>
      <c r="C70" s="206" t="s">
        <v>108</v>
      </c>
      <c r="D70" s="213">
        <v>0</v>
      </c>
      <c r="E70" s="207"/>
    </row>
    <row r="71" spans="1:5">
      <c r="A71" s="204"/>
      <c r="B71" s="207">
        <v>300</v>
      </c>
      <c r="C71" s="206" t="s">
        <v>108</v>
      </c>
      <c r="D71" s="213">
        <v>0</v>
      </c>
      <c r="E71" s="207"/>
    </row>
    <row r="72" spans="1:5">
      <c r="A72" s="204"/>
      <c r="B72" s="207">
        <v>350</v>
      </c>
      <c r="C72" s="206" t="s">
        <v>108</v>
      </c>
      <c r="D72" s="213">
        <v>0</v>
      </c>
      <c r="E72" s="207"/>
    </row>
    <row r="73" spans="1:5">
      <c r="A73" s="204" t="s">
        <v>66</v>
      </c>
      <c r="B73" s="207"/>
      <c r="C73" s="208" t="s">
        <v>113</v>
      </c>
      <c r="D73" s="208"/>
      <c r="E73" s="208"/>
    </row>
    <row r="74" spans="1:5">
      <c r="A74" s="209" t="s">
        <v>68</v>
      </c>
      <c r="B74" s="207" t="s">
        <v>114</v>
      </c>
      <c r="C74" s="208"/>
      <c r="D74" s="208"/>
      <c r="E74" s="208"/>
    </row>
    <row r="75" spans="1:5">
      <c r="A75" s="209" t="s">
        <v>75</v>
      </c>
      <c r="B75" s="207" t="s">
        <v>115</v>
      </c>
      <c r="C75" s="208"/>
      <c r="D75" s="208"/>
      <c r="E75" s="208"/>
    </row>
    <row r="76" spans="1:5">
      <c r="A76" s="209" t="s">
        <v>78</v>
      </c>
      <c r="B76" s="207" t="s">
        <v>116</v>
      </c>
      <c r="C76" s="208"/>
      <c r="D76" s="208"/>
      <c r="E76" s="208"/>
    </row>
    <row r="77" spans="1:5">
      <c r="A77" s="209" t="s">
        <v>81</v>
      </c>
      <c r="B77" s="207" t="s">
        <v>117</v>
      </c>
      <c r="C77" s="208"/>
      <c r="D77" s="208"/>
      <c r="E77" s="208"/>
    </row>
    <row r="78" spans="1:5">
      <c r="A78" s="204"/>
      <c r="B78" s="207"/>
      <c r="C78" s="206"/>
      <c r="D78" s="207"/>
      <c r="E78" s="207"/>
    </row>
    <row r="79" spans="1:5">
      <c r="A79" s="211" t="s">
        <v>118</v>
      </c>
      <c r="B79" s="212" t="s">
        <v>119</v>
      </c>
      <c r="C79" s="205"/>
      <c r="D79" s="212"/>
      <c r="E79" s="212"/>
    </row>
    <row r="80" spans="1:5">
      <c r="A80" s="204"/>
      <c r="B80" s="207" t="s">
        <v>120</v>
      </c>
      <c r="C80" s="206"/>
      <c r="D80" s="207"/>
      <c r="E80" s="207" t="s">
        <v>65</v>
      </c>
    </row>
    <row r="81" spans="1:5">
      <c r="A81" s="204" t="s">
        <v>121</v>
      </c>
      <c r="B81" s="207" t="s">
        <v>122</v>
      </c>
      <c r="C81" s="206"/>
      <c r="D81" s="207"/>
      <c r="E81" s="207"/>
    </row>
    <row r="82" spans="1:5">
      <c r="A82" s="204"/>
      <c r="B82" s="207">
        <v>25</v>
      </c>
      <c r="C82" s="206" t="s">
        <v>108</v>
      </c>
      <c r="D82" s="213">
        <v>0</v>
      </c>
      <c r="E82" s="207"/>
    </row>
    <row r="83" spans="1:5">
      <c r="A83" s="204"/>
      <c r="B83" s="207">
        <v>50</v>
      </c>
      <c r="C83" s="206" t="s">
        <v>108</v>
      </c>
      <c r="D83" s="213">
        <v>0</v>
      </c>
      <c r="E83" s="207"/>
    </row>
    <row r="84" spans="1:5">
      <c r="A84" s="204"/>
      <c r="B84" s="207">
        <v>80</v>
      </c>
      <c r="C84" s="206" t="s">
        <v>108</v>
      </c>
      <c r="D84" s="213">
        <v>0</v>
      </c>
      <c r="E84" s="207"/>
    </row>
    <row r="85" spans="1:5">
      <c r="A85" s="204"/>
      <c r="B85" s="207">
        <v>100</v>
      </c>
      <c r="C85" s="206" t="s">
        <v>108</v>
      </c>
      <c r="D85" s="213">
        <v>0</v>
      </c>
      <c r="E85" s="207"/>
    </row>
    <row r="86" spans="1:5">
      <c r="A86" s="204"/>
      <c r="B86" s="207">
        <v>125</v>
      </c>
      <c r="C86" s="206" t="s">
        <v>108</v>
      </c>
      <c r="D86" s="213">
        <v>0</v>
      </c>
      <c r="E86" s="207"/>
    </row>
    <row r="87" spans="1:5">
      <c r="A87" s="204"/>
      <c r="B87" s="207">
        <v>150</v>
      </c>
      <c r="C87" s="206" t="s">
        <v>108</v>
      </c>
      <c r="D87" s="213">
        <v>0</v>
      </c>
      <c r="E87" s="207"/>
    </row>
    <row r="88" spans="1:5">
      <c r="A88" s="204"/>
      <c r="B88" s="207">
        <v>200</v>
      </c>
      <c r="C88" s="206" t="s">
        <v>108</v>
      </c>
      <c r="D88" s="213">
        <v>0</v>
      </c>
      <c r="E88" s="207"/>
    </row>
    <row r="89" spans="1:5">
      <c r="A89" s="204"/>
      <c r="B89" s="207">
        <v>250</v>
      </c>
      <c r="C89" s="206" t="s">
        <v>108</v>
      </c>
      <c r="D89" s="213">
        <v>0</v>
      </c>
      <c r="E89" s="207"/>
    </row>
    <row r="90" spans="1:5">
      <c r="A90" s="204"/>
      <c r="B90" s="207">
        <v>300</v>
      </c>
      <c r="C90" s="206" t="s">
        <v>108</v>
      </c>
      <c r="D90" s="213">
        <v>0</v>
      </c>
      <c r="E90" s="207"/>
    </row>
    <row r="91" spans="1:5">
      <c r="A91" s="204"/>
      <c r="B91" s="207">
        <v>350</v>
      </c>
      <c r="C91" s="206" t="s">
        <v>108</v>
      </c>
      <c r="D91" s="213">
        <v>0</v>
      </c>
      <c r="E91" s="207"/>
    </row>
    <row r="92" spans="1:5">
      <c r="A92" s="204"/>
      <c r="B92" s="207">
        <v>400</v>
      </c>
      <c r="C92" s="206" t="s">
        <v>108</v>
      </c>
      <c r="D92" s="213">
        <v>0</v>
      </c>
      <c r="E92" s="207"/>
    </row>
    <row r="93" spans="1:5">
      <c r="A93" s="204"/>
      <c r="B93" s="207">
        <v>450</v>
      </c>
      <c r="C93" s="206" t="s">
        <v>108</v>
      </c>
      <c r="D93" s="213">
        <v>0</v>
      </c>
      <c r="E93" s="207"/>
    </row>
    <row r="94" spans="1:5">
      <c r="A94" s="204"/>
      <c r="B94" s="207">
        <v>500</v>
      </c>
      <c r="C94" s="206" t="s">
        <v>108</v>
      </c>
      <c r="D94" s="213">
        <v>0</v>
      </c>
      <c r="E94" s="207"/>
    </row>
    <row r="95" spans="1:5">
      <c r="A95" s="204" t="s">
        <v>123</v>
      </c>
      <c r="B95" s="207" t="s">
        <v>122</v>
      </c>
      <c r="C95" s="206"/>
      <c r="D95" s="207"/>
      <c r="E95" s="207" t="s">
        <v>65</v>
      </c>
    </row>
    <row r="96" spans="1:5">
      <c r="A96" s="204" t="s">
        <v>124</v>
      </c>
      <c r="B96" s="207">
        <v>25</v>
      </c>
      <c r="C96" s="206" t="s">
        <v>108</v>
      </c>
      <c r="D96" s="213">
        <v>0</v>
      </c>
      <c r="E96" s="207"/>
    </row>
    <row r="97" spans="1:5">
      <c r="A97" s="204"/>
      <c r="B97" s="207">
        <v>50</v>
      </c>
      <c r="C97" s="206" t="s">
        <v>108</v>
      </c>
      <c r="D97" s="213">
        <v>0</v>
      </c>
      <c r="E97" s="207"/>
    </row>
    <row r="98" spans="1:5">
      <c r="A98" s="204"/>
      <c r="B98" s="207">
        <v>80</v>
      </c>
      <c r="C98" s="206" t="s">
        <v>108</v>
      </c>
      <c r="D98" s="213">
        <v>0</v>
      </c>
      <c r="E98" s="207"/>
    </row>
    <row r="99" spans="1:5">
      <c r="A99" s="204"/>
      <c r="B99" s="207">
        <v>100</v>
      </c>
      <c r="C99" s="206" t="s">
        <v>108</v>
      </c>
      <c r="D99" s="213">
        <v>0</v>
      </c>
      <c r="E99" s="207"/>
    </row>
    <row r="100" spans="1:5">
      <c r="A100" s="204"/>
      <c r="B100" s="207">
        <v>125</v>
      </c>
      <c r="C100" s="206" t="s">
        <v>108</v>
      </c>
      <c r="D100" s="213">
        <v>0</v>
      </c>
      <c r="E100" s="207"/>
    </row>
    <row r="101" spans="1:5">
      <c r="A101" s="204"/>
      <c r="B101" s="207">
        <v>150</v>
      </c>
      <c r="C101" s="206" t="s">
        <v>108</v>
      </c>
      <c r="D101" s="213">
        <v>0</v>
      </c>
      <c r="E101" s="207"/>
    </row>
    <row r="102" spans="1:5">
      <c r="A102" s="204"/>
      <c r="B102" s="207">
        <v>200</v>
      </c>
      <c r="C102" s="206" t="s">
        <v>108</v>
      </c>
      <c r="D102" s="213">
        <v>0</v>
      </c>
      <c r="E102" s="207"/>
    </row>
    <row r="103" spans="1:5">
      <c r="A103" s="204"/>
      <c r="B103" s="207">
        <v>250</v>
      </c>
      <c r="C103" s="206" t="s">
        <v>108</v>
      </c>
      <c r="D103" s="213">
        <v>0</v>
      </c>
      <c r="E103" s="207"/>
    </row>
    <row r="104" spans="1:5">
      <c r="A104" s="204"/>
      <c r="B104" s="207">
        <v>300</v>
      </c>
      <c r="C104" s="206" t="s">
        <v>108</v>
      </c>
      <c r="D104" s="213">
        <v>0</v>
      </c>
      <c r="E104" s="207"/>
    </row>
    <row r="105" spans="1:5">
      <c r="A105" s="204"/>
      <c r="B105" s="207">
        <v>350</v>
      </c>
      <c r="C105" s="206" t="s">
        <v>108</v>
      </c>
      <c r="D105" s="213">
        <v>0</v>
      </c>
      <c r="E105" s="207"/>
    </row>
    <row r="106" spans="1:5">
      <c r="A106" s="204"/>
      <c r="B106" s="207">
        <v>400</v>
      </c>
      <c r="C106" s="206" t="s">
        <v>108</v>
      </c>
      <c r="D106" s="213">
        <v>0</v>
      </c>
      <c r="E106" s="207"/>
    </row>
    <row r="107" spans="1:5">
      <c r="A107" s="204"/>
      <c r="B107" s="207">
        <v>450</v>
      </c>
      <c r="C107" s="206" t="s">
        <v>108</v>
      </c>
      <c r="D107" s="213">
        <v>0</v>
      </c>
      <c r="E107" s="207"/>
    </row>
    <row r="108" spans="1:5">
      <c r="A108" s="204"/>
      <c r="B108" s="207">
        <v>500</v>
      </c>
      <c r="C108" s="206" t="s">
        <v>108</v>
      </c>
      <c r="D108" s="213">
        <v>0</v>
      </c>
      <c r="E108" s="207"/>
    </row>
    <row r="109" spans="1:5">
      <c r="A109" s="204" t="s">
        <v>66</v>
      </c>
      <c r="B109" s="207"/>
      <c r="C109" s="206" t="s">
        <v>113</v>
      </c>
      <c r="D109" s="206"/>
      <c r="E109" s="206"/>
    </row>
    <row r="110" ht="15" customHeight="1" spans="1:5">
      <c r="A110" s="204" t="s">
        <v>68</v>
      </c>
      <c r="B110" s="206" t="s">
        <v>114</v>
      </c>
      <c r="C110" s="206"/>
      <c r="D110" s="206"/>
      <c r="E110" s="206"/>
    </row>
    <row r="111" ht="15" customHeight="1" spans="1:5">
      <c r="A111" s="204" t="s">
        <v>75</v>
      </c>
      <c r="B111" s="206" t="s">
        <v>125</v>
      </c>
      <c r="C111" s="206"/>
      <c r="D111" s="206"/>
      <c r="E111" s="206"/>
    </row>
    <row r="112" ht="15" customHeight="1" spans="1:5">
      <c r="A112" s="204" t="s">
        <v>78</v>
      </c>
      <c r="B112" s="206" t="s">
        <v>126</v>
      </c>
      <c r="C112" s="206"/>
      <c r="D112" s="206"/>
      <c r="E112" s="206"/>
    </row>
    <row r="113" ht="15" customHeight="1" spans="1:5">
      <c r="A113" s="204"/>
      <c r="B113" s="206" t="s">
        <v>127</v>
      </c>
      <c r="C113" s="206"/>
      <c r="D113" s="206"/>
      <c r="E113" s="206"/>
    </row>
    <row r="114" ht="15" customHeight="1" spans="1:5">
      <c r="A114" s="204"/>
      <c r="B114" s="206" t="s">
        <v>128</v>
      </c>
      <c r="C114" s="206"/>
      <c r="D114" s="206"/>
      <c r="E114" s="206"/>
    </row>
    <row r="115" spans="1:5">
      <c r="A115" s="204"/>
      <c r="B115" s="207" t="s">
        <v>129</v>
      </c>
      <c r="C115" s="206"/>
      <c r="D115" s="206"/>
      <c r="E115" s="206"/>
    </row>
    <row r="116" spans="1:5">
      <c r="A116" s="204"/>
      <c r="B116" s="207" t="s">
        <v>130</v>
      </c>
      <c r="C116" s="206"/>
      <c r="D116" s="206"/>
      <c r="E116" s="206"/>
    </row>
    <row r="117" spans="1:5">
      <c r="A117" s="204"/>
      <c r="B117" s="207"/>
      <c r="C117" s="206"/>
      <c r="D117" s="207"/>
      <c r="E117" s="207"/>
    </row>
    <row r="118" spans="1:5">
      <c r="A118" s="211" t="s">
        <v>131</v>
      </c>
      <c r="B118" s="205" t="s">
        <v>132</v>
      </c>
      <c r="C118" s="205"/>
      <c r="D118" s="212"/>
      <c r="E118" s="212"/>
    </row>
    <row r="119" ht="15" customHeight="1" spans="1:5">
      <c r="A119" s="204"/>
      <c r="B119" s="206" t="s">
        <v>133</v>
      </c>
      <c r="C119" s="206"/>
      <c r="D119" s="207"/>
      <c r="E119" s="207"/>
    </row>
    <row r="120" ht="15" customHeight="1" spans="1:5">
      <c r="A120" s="204"/>
      <c r="B120" s="206" t="s">
        <v>134</v>
      </c>
      <c r="C120" s="206"/>
      <c r="D120" s="207"/>
      <c r="E120" s="207"/>
    </row>
    <row r="121" spans="1:5">
      <c r="A121" s="204"/>
      <c r="B121" s="206">
        <v>25</v>
      </c>
      <c r="C121" s="206" t="s">
        <v>85</v>
      </c>
      <c r="D121" s="213">
        <v>0</v>
      </c>
      <c r="E121" s="207" t="s">
        <v>65</v>
      </c>
    </row>
    <row r="122" spans="1:5">
      <c r="A122" s="204"/>
      <c r="B122" s="206">
        <v>40</v>
      </c>
      <c r="C122" s="206" t="s">
        <v>85</v>
      </c>
      <c r="D122" s="213">
        <v>0</v>
      </c>
      <c r="E122" s="207"/>
    </row>
    <row r="123" spans="1:5">
      <c r="A123" s="204"/>
      <c r="B123" s="206">
        <v>50</v>
      </c>
      <c r="C123" s="206" t="s">
        <v>85</v>
      </c>
      <c r="D123" s="213">
        <v>0</v>
      </c>
      <c r="E123" s="207"/>
    </row>
    <row r="124" spans="1:5">
      <c r="A124" s="204"/>
      <c r="B124" s="206">
        <v>65</v>
      </c>
      <c r="C124" s="206" t="s">
        <v>85</v>
      </c>
      <c r="D124" s="213">
        <v>0</v>
      </c>
      <c r="E124" s="207"/>
    </row>
    <row r="125" spans="1:5">
      <c r="A125" s="204"/>
      <c r="B125" s="206">
        <v>80</v>
      </c>
      <c r="C125" s="206" t="s">
        <v>85</v>
      </c>
      <c r="D125" s="213">
        <v>0</v>
      </c>
      <c r="E125" s="207"/>
    </row>
    <row r="126" spans="1:5">
      <c r="A126" s="204"/>
      <c r="B126" s="206">
        <v>100</v>
      </c>
      <c r="C126" s="206" t="s">
        <v>85</v>
      </c>
      <c r="D126" s="213">
        <v>0</v>
      </c>
      <c r="E126" s="207"/>
    </row>
    <row r="127" spans="1:5">
      <c r="A127" s="204"/>
      <c r="B127" s="206">
        <v>125</v>
      </c>
      <c r="C127" s="206" t="s">
        <v>85</v>
      </c>
      <c r="D127" s="213">
        <v>0</v>
      </c>
      <c r="E127" s="207"/>
    </row>
    <row r="128" spans="1:5">
      <c r="A128" s="204"/>
      <c r="B128" s="206">
        <v>150</v>
      </c>
      <c r="C128" s="206" t="s">
        <v>85</v>
      </c>
      <c r="D128" s="213">
        <v>0</v>
      </c>
      <c r="E128" s="207"/>
    </row>
    <row r="129" spans="1:5">
      <c r="A129" s="204"/>
      <c r="B129" s="206">
        <v>200</v>
      </c>
      <c r="C129" s="206" t="s">
        <v>85</v>
      </c>
      <c r="D129" s="213">
        <v>0</v>
      </c>
      <c r="E129" s="207"/>
    </row>
    <row r="130" spans="1:5">
      <c r="A130" s="204"/>
      <c r="B130" s="206">
        <v>250</v>
      </c>
      <c r="C130" s="206" t="s">
        <v>85</v>
      </c>
      <c r="D130" s="213">
        <v>0</v>
      </c>
      <c r="E130" s="207"/>
    </row>
    <row r="131" spans="1:5">
      <c r="A131" s="204"/>
      <c r="B131" s="206">
        <v>300</v>
      </c>
      <c r="C131" s="206" t="s">
        <v>85</v>
      </c>
      <c r="D131" s="213">
        <v>0</v>
      </c>
      <c r="E131" s="207"/>
    </row>
    <row r="132" spans="1:5">
      <c r="A132" s="204"/>
      <c r="B132" s="206">
        <v>350</v>
      </c>
      <c r="C132" s="206" t="s">
        <v>85</v>
      </c>
      <c r="D132" s="213">
        <v>0</v>
      </c>
      <c r="E132" s="207"/>
    </row>
    <row r="133" spans="1:5">
      <c r="A133" s="204"/>
      <c r="B133" s="207">
        <v>400</v>
      </c>
      <c r="C133" s="206" t="s">
        <v>85</v>
      </c>
      <c r="D133" s="213">
        <v>0</v>
      </c>
      <c r="E133" s="207"/>
    </row>
    <row r="134" spans="1:5">
      <c r="A134" s="204"/>
      <c r="B134" s="207">
        <v>450</v>
      </c>
      <c r="C134" s="206" t="s">
        <v>85</v>
      </c>
      <c r="D134" s="213">
        <v>0</v>
      </c>
      <c r="E134" s="207"/>
    </row>
    <row r="135" spans="1:5">
      <c r="A135" s="204"/>
      <c r="B135" s="207">
        <v>500</v>
      </c>
      <c r="C135" s="206" t="s">
        <v>85</v>
      </c>
      <c r="D135" s="213">
        <v>0</v>
      </c>
      <c r="E135" s="207"/>
    </row>
    <row r="136" spans="1:5">
      <c r="A136" s="204" t="s">
        <v>66</v>
      </c>
      <c r="B136" s="206"/>
      <c r="C136" s="206"/>
      <c r="D136" s="207"/>
      <c r="E136" s="207"/>
    </row>
    <row r="137" ht="30" customHeight="1" spans="1:5">
      <c r="A137" s="204" t="s">
        <v>135</v>
      </c>
      <c r="B137" s="206" t="s">
        <v>136</v>
      </c>
      <c r="C137" s="214" t="s">
        <v>137</v>
      </c>
      <c r="D137" s="215"/>
      <c r="E137" s="216"/>
    </row>
    <row r="138" ht="30" customHeight="1" spans="1:5">
      <c r="A138" s="204" t="s">
        <v>138</v>
      </c>
      <c r="B138" s="206" t="s">
        <v>139</v>
      </c>
      <c r="C138" s="217"/>
      <c r="D138" s="218"/>
      <c r="E138" s="219"/>
    </row>
    <row r="139" ht="15" customHeight="1" spans="1:5">
      <c r="A139" s="204" t="s">
        <v>140</v>
      </c>
      <c r="B139" s="207" t="s">
        <v>141</v>
      </c>
      <c r="C139" s="217"/>
      <c r="D139" s="218"/>
      <c r="E139" s="219"/>
    </row>
    <row r="140" ht="15" customHeight="1" spans="1:5">
      <c r="A140" s="204" t="s">
        <v>142</v>
      </c>
      <c r="B140" s="206" t="s">
        <v>143</v>
      </c>
      <c r="C140" s="217"/>
      <c r="D140" s="218"/>
      <c r="E140" s="219"/>
    </row>
    <row r="141" ht="15" customHeight="1" spans="1:5">
      <c r="A141" s="204" t="s">
        <v>144</v>
      </c>
      <c r="B141" s="206" t="s">
        <v>145</v>
      </c>
      <c r="C141" s="217"/>
      <c r="D141" s="218"/>
      <c r="E141" s="219"/>
    </row>
    <row r="142" ht="15" customHeight="1" spans="1:5">
      <c r="A142" s="204"/>
      <c r="B142" s="206" t="s">
        <v>146</v>
      </c>
      <c r="C142" s="217"/>
      <c r="D142" s="218"/>
      <c r="E142" s="219"/>
    </row>
    <row r="143" ht="15" customHeight="1" spans="1:5">
      <c r="A143" s="204"/>
      <c r="B143" s="206" t="s">
        <v>147</v>
      </c>
      <c r="C143" s="217"/>
      <c r="D143" s="218"/>
      <c r="E143" s="219"/>
    </row>
    <row r="144" ht="15" customHeight="1" spans="1:5">
      <c r="A144" s="204"/>
      <c r="B144" s="206" t="s">
        <v>148</v>
      </c>
      <c r="C144" s="217"/>
      <c r="D144" s="218"/>
      <c r="E144" s="219"/>
    </row>
    <row r="145" ht="15" customHeight="1" spans="1:5">
      <c r="A145" s="204"/>
      <c r="B145" s="206" t="s">
        <v>149</v>
      </c>
      <c r="C145" s="217"/>
      <c r="D145" s="218"/>
      <c r="E145" s="219"/>
    </row>
    <row r="146" ht="15" customHeight="1" spans="1:5">
      <c r="A146" s="204" t="s">
        <v>150</v>
      </c>
      <c r="B146" s="206" t="s">
        <v>151</v>
      </c>
      <c r="C146" s="217"/>
      <c r="D146" s="218"/>
      <c r="E146" s="219"/>
    </row>
    <row r="147" ht="15" customHeight="1" spans="1:5">
      <c r="A147" s="204" t="s">
        <v>152</v>
      </c>
      <c r="B147" s="206" t="s">
        <v>153</v>
      </c>
      <c r="C147" s="220"/>
      <c r="D147" s="221"/>
      <c r="E147" s="222"/>
    </row>
    <row r="148" ht="15" customHeight="1" spans="1:5">
      <c r="A148" s="204" t="s">
        <v>154</v>
      </c>
      <c r="B148" s="206" t="s">
        <v>155</v>
      </c>
      <c r="C148" s="206" t="s">
        <v>85</v>
      </c>
      <c r="D148" s="213">
        <v>0</v>
      </c>
      <c r="E148" s="206" t="s">
        <v>65</v>
      </c>
    </row>
    <row r="149" ht="15" customHeight="1" spans="1:5">
      <c r="A149" s="204"/>
      <c r="B149" s="206" t="s">
        <v>156</v>
      </c>
      <c r="C149" s="206" t="s">
        <v>85</v>
      </c>
      <c r="D149" s="213">
        <v>0</v>
      </c>
      <c r="E149" s="206"/>
    </row>
    <row r="150" ht="15" customHeight="1" spans="1:5">
      <c r="A150" s="204"/>
      <c r="B150" s="206" t="s">
        <v>157</v>
      </c>
      <c r="C150" s="206" t="s">
        <v>85</v>
      </c>
      <c r="D150" s="213">
        <v>0</v>
      </c>
      <c r="E150" s="206"/>
    </row>
    <row r="151" ht="15" customHeight="1" spans="1:5">
      <c r="A151" s="204"/>
      <c r="B151" s="206" t="s">
        <v>158</v>
      </c>
      <c r="C151" s="206"/>
      <c r="D151" s="206"/>
      <c r="E151" s="206"/>
    </row>
    <row r="152" ht="15" customHeight="1" spans="1:5">
      <c r="A152" s="211" t="s">
        <v>159</v>
      </c>
      <c r="B152" s="212" t="s">
        <v>160</v>
      </c>
      <c r="C152" s="205"/>
      <c r="D152" s="205"/>
      <c r="E152" s="212"/>
    </row>
    <row r="153" ht="30" customHeight="1" spans="1:5">
      <c r="A153" s="207"/>
      <c r="B153" s="206" t="s">
        <v>161</v>
      </c>
      <c r="C153" s="206"/>
      <c r="D153" s="207"/>
      <c r="E153" s="207"/>
    </row>
    <row r="154" spans="1:5">
      <c r="A154" s="207"/>
      <c r="B154" s="206" t="s">
        <v>162</v>
      </c>
      <c r="C154" s="206" t="s">
        <v>163</v>
      </c>
      <c r="D154" s="213">
        <v>0</v>
      </c>
      <c r="E154" s="207" t="s">
        <v>65</v>
      </c>
    </row>
    <row r="155" spans="1:5">
      <c r="A155" s="207"/>
      <c r="B155" s="206" t="s">
        <v>164</v>
      </c>
      <c r="C155" s="206" t="s">
        <v>163</v>
      </c>
      <c r="D155" s="213">
        <v>0</v>
      </c>
      <c r="E155" s="207"/>
    </row>
    <row r="156" spans="1:5">
      <c r="A156" s="207"/>
      <c r="B156" s="206" t="s">
        <v>165</v>
      </c>
      <c r="C156" s="206" t="s">
        <v>163</v>
      </c>
      <c r="D156" s="213">
        <v>0</v>
      </c>
      <c r="E156" s="207"/>
    </row>
    <row r="157" spans="1:5">
      <c r="A157" s="207"/>
      <c r="B157" s="206" t="s">
        <v>166</v>
      </c>
      <c r="C157" s="206" t="s">
        <v>163</v>
      </c>
      <c r="D157" s="213">
        <v>0</v>
      </c>
      <c r="E157" s="207"/>
    </row>
    <row r="158" spans="1:5">
      <c r="A158" s="207"/>
      <c r="B158" s="206" t="s">
        <v>167</v>
      </c>
      <c r="C158" s="206" t="s">
        <v>163</v>
      </c>
      <c r="D158" s="213">
        <v>0</v>
      </c>
      <c r="E158" s="207"/>
    </row>
    <row r="159" spans="1:5">
      <c r="A159" s="207"/>
      <c r="B159" s="206" t="s">
        <v>168</v>
      </c>
      <c r="C159" s="206" t="s">
        <v>163</v>
      </c>
      <c r="D159" s="213">
        <v>0</v>
      </c>
      <c r="E159" s="207"/>
    </row>
    <row r="160" spans="1:5">
      <c r="A160" s="207"/>
      <c r="B160" s="206" t="s">
        <v>169</v>
      </c>
      <c r="C160" s="206" t="s">
        <v>163</v>
      </c>
      <c r="D160" s="213">
        <v>0</v>
      </c>
      <c r="E160" s="207"/>
    </row>
    <row r="161" spans="1:5">
      <c r="A161" s="207"/>
      <c r="B161" s="206" t="s">
        <v>170</v>
      </c>
      <c r="C161" s="206" t="s">
        <v>163</v>
      </c>
      <c r="D161" s="213">
        <v>0</v>
      </c>
      <c r="E161" s="207"/>
    </row>
    <row r="162" spans="1:5">
      <c r="A162" s="207"/>
      <c r="B162" s="206" t="s">
        <v>171</v>
      </c>
      <c r="C162" s="206" t="s">
        <v>163</v>
      </c>
      <c r="D162" s="213">
        <v>0</v>
      </c>
      <c r="E162" s="207"/>
    </row>
    <row r="163" spans="1:5">
      <c r="A163" s="207"/>
      <c r="B163" s="206" t="s">
        <v>172</v>
      </c>
      <c r="C163" s="206" t="s">
        <v>163</v>
      </c>
      <c r="D163" s="213">
        <v>0</v>
      </c>
      <c r="E163" s="207"/>
    </row>
    <row r="164" spans="1:5">
      <c r="A164" s="207"/>
      <c r="B164" s="206" t="s">
        <v>173</v>
      </c>
      <c r="C164" s="206" t="s">
        <v>163</v>
      </c>
      <c r="D164" s="213">
        <v>0</v>
      </c>
      <c r="E164" s="207"/>
    </row>
    <row r="165" spans="1:5">
      <c r="A165" s="207"/>
      <c r="B165" s="206" t="s">
        <v>174</v>
      </c>
      <c r="C165" s="206" t="s">
        <v>163</v>
      </c>
      <c r="D165" s="213">
        <v>0</v>
      </c>
      <c r="E165" s="207"/>
    </row>
    <row r="166" spans="1:5">
      <c r="A166" s="207"/>
      <c r="B166" s="206" t="s">
        <v>175</v>
      </c>
      <c r="C166" s="206" t="s">
        <v>163</v>
      </c>
      <c r="D166" s="213">
        <v>0</v>
      </c>
      <c r="E166" s="207"/>
    </row>
    <row r="167" spans="1:5">
      <c r="A167" s="207"/>
      <c r="B167" s="206" t="s">
        <v>176</v>
      </c>
      <c r="C167" s="206" t="s">
        <v>163</v>
      </c>
      <c r="D167" s="213" t="s">
        <v>177</v>
      </c>
      <c r="E167" s="207"/>
    </row>
    <row r="168" spans="1:5">
      <c r="A168" s="207"/>
      <c r="B168" s="206" t="s">
        <v>178</v>
      </c>
      <c r="C168" s="206" t="s">
        <v>163</v>
      </c>
      <c r="D168" s="213">
        <v>0</v>
      </c>
      <c r="E168" s="207"/>
    </row>
    <row r="169" spans="1:5">
      <c r="A169" s="207"/>
      <c r="B169" s="206" t="s">
        <v>179</v>
      </c>
      <c r="C169" s="206" t="s">
        <v>163</v>
      </c>
      <c r="D169" s="213">
        <v>0</v>
      </c>
      <c r="E169" s="207"/>
    </row>
    <row r="170" spans="1:5">
      <c r="A170" s="207"/>
      <c r="B170" s="206" t="s">
        <v>180</v>
      </c>
      <c r="C170" s="206" t="s">
        <v>163</v>
      </c>
      <c r="D170" s="213">
        <v>0</v>
      </c>
      <c r="E170" s="207"/>
    </row>
    <row r="171" spans="1:5">
      <c r="A171" s="207"/>
      <c r="B171" s="206" t="s">
        <v>181</v>
      </c>
      <c r="C171" s="206" t="s">
        <v>163</v>
      </c>
      <c r="D171" s="213">
        <v>0</v>
      </c>
      <c r="E171" s="207"/>
    </row>
    <row r="172" spans="1:5">
      <c r="A172" s="207"/>
      <c r="B172" s="206" t="s">
        <v>182</v>
      </c>
      <c r="C172" s="206" t="s">
        <v>163</v>
      </c>
      <c r="D172" s="213">
        <v>0</v>
      </c>
      <c r="E172" s="207"/>
    </row>
    <row r="173" spans="1:5">
      <c r="A173" s="207"/>
      <c r="B173" s="206" t="s">
        <v>183</v>
      </c>
      <c r="C173" s="206" t="s">
        <v>163</v>
      </c>
      <c r="D173" s="213">
        <v>0</v>
      </c>
      <c r="E173" s="207"/>
    </row>
    <row r="174" spans="1:5">
      <c r="A174" s="204" t="s">
        <v>66</v>
      </c>
      <c r="B174" s="206"/>
      <c r="C174" s="206"/>
      <c r="D174" s="207"/>
      <c r="E174" s="207"/>
    </row>
    <row r="175" ht="15" customHeight="1" spans="1:5">
      <c r="A175" s="207" t="s">
        <v>135</v>
      </c>
      <c r="B175" s="206" t="s">
        <v>184</v>
      </c>
      <c r="C175" s="208" t="s">
        <v>113</v>
      </c>
      <c r="D175" s="208"/>
      <c r="E175" s="208"/>
    </row>
    <row r="176" ht="15" customHeight="1" spans="1:5">
      <c r="A176" s="207" t="s">
        <v>138</v>
      </c>
      <c r="B176" s="206" t="s">
        <v>185</v>
      </c>
      <c r="C176" s="208"/>
      <c r="D176" s="208"/>
      <c r="E176" s="208"/>
    </row>
    <row r="177" ht="15" customHeight="1" spans="1:5">
      <c r="A177" s="207" t="s">
        <v>140</v>
      </c>
      <c r="B177" s="206" t="s">
        <v>186</v>
      </c>
      <c r="C177" s="208"/>
      <c r="D177" s="208"/>
      <c r="E177" s="208"/>
    </row>
    <row r="178" ht="15" customHeight="1" spans="1:5">
      <c r="A178" s="212" t="s">
        <v>187</v>
      </c>
      <c r="B178" s="205" t="s">
        <v>188</v>
      </c>
      <c r="C178" s="205"/>
      <c r="D178" s="212"/>
      <c r="E178" s="212"/>
    </row>
    <row r="179" ht="15" customHeight="1" spans="1:5">
      <c r="A179" s="207"/>
      <c r="B179" s="206" t="s">
        <v>189</v>
      </c>
      <c r="C179" s="206" t="s">
        <v>190</v>
      </c>
      <c r="D179" s="207">
        <v>0</v>
      </c>
      <c r="E179" s="207"/>
    </row>
  </sheetData>
  <sheetProtection password="C71F" sheet="1" objects="1"/>
  <protectedRanges>
    <protectedRange sqref="D5 D17:D19 D21:D22 D25:D29 D34:D46 D49:D61 D64:D72 D82:D94 D96:D108 D121:D135 D148:D150 D154:D173 D179" name="区域2"/>
  </protectedRanges>
  <mergeCells count="18">
    <mergeCell ref="A1:E1"/>
    <mergeCell ref="A2:E2"/>
    <mergeCell ref="E17:E18"/>
    <mergeCell ref="E21:E23"/>
    <mergeCell ref="E25:E29"/>
    <mergeCell ref="E32:E46"/>
    <mergeCell ref="E47:E61"/>
    <mergeCell ref="E63:E72"/>
    <mergeCell ref="E80:E94"/>
    <mergeCell ref="E95:E108"/>
    <mergeCell ref="E121:E135"/>
    <mergeCell ref="E148:E151"/>
    <mergeCell ref="E154:E173"/>
    <mergeCell ref="C175:E177"/>
    <mergeCell ref="C73:E77"/>
    <mergeCell ref="C109:E116"/>
    <mergeCell ref="C137:E147"/>
    <mergeCell ref="C6:E16"/>
  </mergeCells>
  <pageMargins left="0.7" right="0.7" top="0.75" bottom="0.75" header="0.3" footer="0.3"/>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workbookViewId="0">
      <selection activeCell="D4" sqref="D4"/>
    </sheetView>
  </sheetViews>
  <sheetFormatPr defaultColWidth="9" defaultRowHeight="14.4" outlineLevelCol="5"/>
  <cols>
    <col min="1" max="1" width="14.5" style="178" customWidth="1"/>
    <col min="2" max="2" width="31.5" style="178" customWidth="1"/>
    <col min="3" max="3" width="24.25" style="179" customWidth="1"/>
    <col min="4" max="4" width="23.25" style="178" customWidth="1"/>
    <col min="5" max="5" width="6.5" style="178" customWidth="1"/>
    <col min="6" max="16384" width="9" style="178"/>
  </cols>
  <sheetData>
    <row r="1" ht="29.1" customHeight="1" spans="1:5">
      <c r="A1" s="180"/>
      <c r="B1" s="181" t="s">
        <v>191</v>
      </c>
      <c r="C1" s="182"/>
      <c r="D1" s="181"/>
      <c r="E1" s="177"/>
    </row>
    <row r="2" ht="29.1" customHeight="1" spans="1:5">
      <c r="A2" s="180"/>
      <c r="B2" s="183" t="s">
        <v>192</v>
      </c>
      <c r="C2" s="184"/>
      <c r="D2" s="183"/>
      <c r="E2" s="177"/>
    </row>
    <row r="3" s="177" customFormat="1" ht="47.65" customHeight="1" spans="1:4">
      <c r="A3" s="185" t="s">
        <v>193</v>
      </c>
      <c r="B3" s="185" t="s">
        <v>194</v>
      </c>
      <c r="C3" s="185" t="s">
        <v>195</v>
      </c>
      <c r="D3" s="185" t="s">
        <v>60</v>
      </c>
    </row>
    <row r="4" s="177" customFormat="1" ht="47.65" customHeight="1" spans="1:6">
      <c r="A4" s="186">
        <v>1</v>
      </c>
      <c r="B4" s="185" t="s">
        <v>196</v>
      </c>
      <c r="C4" s="187">
        <f>一服务工程S!F57</f>
        <v>0</v>
      </c>
      <c r="D4" s="188"/>
      <c r="E4" s="189"/>
      <c r="F4" s="189"/>
    </row>
    <row r="5" s="177" customFormat="1" ht="47.65" customHeight="1" spans="1:6">
      <c r="A5" s="186">
        <v>2</v>
      </c>
      <c r="B5" s="185" t="s">
        <v>197</v>
      </c>
      <c r="C5" s="187">
        <f>二坞修工程D!F100</f>
        <v>0</v>
      </c>
      <c r="D5" s="188"/>
      <c r="E5" s="189"/>
      <c r="F5" s="189"/>
    </row>
    <row r="6" s="177" customFormat="1" ht="47.65" customHeight="1" spans="1:6">
      <c r="A6" s="186">
        <v>3</v>
      </c>
      <c r="B6" s="185" t="s">
        <v>198</v>
      </c>
      <c r="C6" s="190">
        <f>三甲板工程H!F174</f>
        <v>0</v>
      </c>
      <c r="D6" s="188"/>
      <c r="E6" s="189"/>
      <c r="F6" s="189"/>
    </row>
    <row r="7" s="177" customFormat="1" ht="47.65" customHeight="1" spans="1:6">
      <c r="A7" s="186">
        <v>4</v>
      </c>
      <c r="B7" s="185" t="s">
        <v>199</v>
      </c>
      <c r="C7" s="187">
        <f>四轮机工程M!F140</f>
        <v>0</v>
      </c>
      <c r="D7" s="188"/>
      <c r="E7" s="189"/>
      <c r="F7" s="189"/>
    </row>
    <row r="8" s="177" customFormat="1" ht="47.65" customHeight="1" spans="1:6">
      <c r="A8" s="186">
        <v>5</v>
      </c>
      <c r="B8" s="185" t="s">
        <v>200</v>
      </c>
      <c r="C8" s="187">
        <f>五电气工程E!F43</f>
        <v>0</v>
      </c>
      <c r="D8" s="188"/>
      <c r="E8" s="189"/>
      <c r="F8" s="189"/>
    </row>
    <row r="9" s="177" customFormat="1" ht="47.65" customHeight="1" spans="1:6">
      <c r="A9" s="191"/>
      <c r="B9" s="192" t="s">
        <v>201</v>
      </c>
      <c r="C9" s="187">
        <f>SUM(C4:C8)</f>
        <v>0</v>
      </c>
      <c r="D9" s="193"/>
      <c r="E9" s="189"/>
      <c r="F9" s="189"/>
    </row>
    <row r="10" spans="1:6">
      <c r="A10" s="180"/>
      <c r="B10" s="180"/>
      <c r="C10" s="194"/>
      <c r="D10" s="195"/>
      <c r="E10" s="196"/>
      <c r="F10" s="196"/>
    </row>
  </sheetData>
  <sheetProtection password="C71F" sheet="1" objects="1"/>
  <pageMargins left="0.699305555555556" right="0.699305555555556" top="0.75" bottom="0.75" header="0.3" footer="0.3"/>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9"/>
  <sheetViews>
    <sheetView workbookViewId="0">
      <pane ySplit="3" topLeftCell="A25" activePane="bottomLeft" state="frozen"/>
      <selection/>
      <selection pane="bottomLeft" activeCell="B41" sqref="B41"/>
    </sheetView>
  </sheetViews>
  <sheetFormatPr defaultColWidth="9" defaultRowHeight="15.6"/>
  <cols>
    <col min="1" max="1" width="6" style="140" customWidth="1"/>
    <col min="2" max="2" width="61.1296296296296" style="141" customWidth="1"/>
    <col min="3" max="3" width="6.5" style="140" customWidth="1"/>
    <col min="4" max="4" width="8.5" style="142" customWidth="1"/>
    <col min="5" max="5" width="10.5" style="143" customWidth="1"/>
    <col min="6" max="6" width="13.25" style="143" customWidth="1"/>
    <col min="7" max="7" width="10.3796296296296" style="144" customWidth="1"/>
    <col min="8" max="15" width="9" style="15"/>
    <col min="16" max="16384" width="9" style="145"/>
  </cols>
  <sheetData>
    <row r="1" spans="1:7">
      <c r="A1" s="146" t="str">
        <f>汇总表!B1</f>
        <v>ZJE OCEAN 1轮2026年度特别检验修理工程单</v>
      </c>
      <c r="B1" s="147"/>
      <c r="C1" s="147"/>
      <c r="D1" s="147"/>
      <c r="E1" s="147"/>
      <c r="F1" s="147"/>
      <c r="G1" s="148"/>
    </row>
    <row r="2" spans="1:7">
      <c r="A2" s="12" t="s">
        <v>202</v>
      </c>
      <c r="B2" s="13"/>
      <c r="C2" s="13"/>
      <c r="D2" s="13"/>
      <c r="E2" s="13"/>
      <c r="F2" s="13"/>
      <c r="G2" s="14"/>
    </row>
    <row r="3" spans="1:7">
      <c r="A3" s="149" t="s">
        <v>193</v>
      </c>
      <c r="B3" s="20" t="s">
        <v>203</v>
      </c>
      <c r="C3" s="149" t="s">
        <v>58</v>
      </c>
      <c r="D3" s="150" t="s">
        <v>204</v>
      </c>
      <c r="E3" s="151" t="s">
        <v>59</v>
      </c>
      <c r="F3" s="151" t="s">
        <v>205</v>
      </c>
      <c r="G3" s="152" t="s">
        <v>60</v>
      </c>
    </row>
    <row r="4" s="137" customFormat="1" ht="31.2" spans="1:15">
      <c r="A4" s="153" t="s">
        <v>206</v>
      </c>
      <c r="B4" s="154" t="s">
        <v>207</v>
      </c>
      <c r="C4" s="31" t="s">
        <v>208</v>
      </c>
      <c r="D4" s="155">
        <v>1</v>
      </c>
      <c r="E4" s="32">
        <v>0</v>
      </c>
      <c r="F4" s="32">
        <f>E4*D4</f>
        <v>0</v>
      </c>
      <c r="G4" s="156"/>
      <c r="H4" s="15"/>
      <c r="I4" s="15"/>
      <c r="J4" s="15"/>
      <c r="K4" s="15"/>
      <c r="L4" s="15"/>
      <c r="M4" s="15"/>
      <c r="N4" s="15"/>
      <c r="O4" s="15"/>
    </row>
    <row r="5" s="137" customFormat="1" ht="31.2" spans="1:15">
      <c r="A5" s="153" t="s">
        <v>209</v>
      </c>
      <c r="B5" s="154" t="s">
        <v>210</v>
      </c>
      <c r="C5" s="31" t="s">
        <v>211</v>
      </c>
      <c r="D5" s="155">
        <v>1</v>
      </c>
      <c r="E5" s="32">
        <v>0</v>
      </c>
      <c r="F5" s="32">
        <f t="shared" ref="F5:F55" si="0">E5*D5</f>
        <v>0</v>
      </c>
      <c r="G5" s="156"/>
      <c r="H5" s="15"/>
      <c r="I5" s="15"/>
      <c r="J5" s="15"/>
      <c r="K5" s="15"/>
      <c r="L5" s="15"/>
      <c r="M5" s="15"/>
      <c r="N5" s="15"/>
      <c r="O5" s="15"/>
    </row>
    <row r="6" s="137" customFormat="1" ht="31.2" spans="1:15">
      <c r="A6" s="153" t="s">
        <v>212</v>
      </c>
      <c r="B6" s="154" t="s">
        <v>213</v>
      </c>
      <c r="C6" s="31" t="s">
        <v>211</v>
      </c>
      <c r="D6" s="155">
        <v>1</v>
      </c>
      <c r="E6" s="32">
        <v>0</v>
      </c>
      <c r="F6" s="32">
        <f t="shared" si="0"/>
        <v>0</v>
      </c>
      <c r="G6" s="156"/>
      <c r="H6" s="15"/>
      <c r="I6" s="15"/>
      <c r="J6" s="15"/>
      <c r="K6" s="15"/>
      <c r="L6" s="15"/>
      <c r="M6" s="15"/>
      <c r="N6" s="15"/>
      <c r="O6" s="15"/>
    </row>
    <row r="7" s="137" customFormat="1" ht="31.2" spans="1:15">
      <c r="A7" s="153" t="s">
        <v>214</v>
      </c>
      <c r="B7" s="154" t="s">
        <v>215</v>
      </c>
      <c r="C7" s="31" t="s">
        <v>208</v>
      </c>
      <c r="D7" s="155">
        <v>4</v>
      </c>
      <c r="E7" s="32">
        <v>0</v>
      </c>
      <c r="F7" s="32">
        <f t="shared" si="0"/>
        <v>0</v>
      </c>
      <c r="G7" s="156"/>
      <c r="H7" s="15"/>
      <c r="I7" s="15"/>
      <c r="J7" s="15"/>
      <c r="K7" s="15"/>
      <c r="L7" s="15"/>
      <c r="M7" s="15"/>
      <c r="N7" s="15"/>
      <c r="O7" s="15"/>
    </row>
    <row r="8" s="137" customFormat="1" spans="1:15">
      <c r="A8" s="153" t="s">
        <v>216</v>
      </c>
      <c r="B8" s="154" t="s">
        <v>217</v>
      </c>
      <c r="C8" s="31" t="s">
        <v>218</v>
      </c>
      <c r="D8" s="155">
        <v>6</v>
      </c>
      <c r="E8" s="32">
        <v>0</v>
      </c>
      <c r="F8" s="32">
        <f t="shared" si="0"/>
        <v>0</v>
      </c>
      <c r="G8" s="156"/>
      <c r="H8" s="15"/>
      <c r="I8" s="15"/>
      <c r="J8" s="15"/>
      <c r="K8" s="15"/>
      <c r="L8" s="15"/>
      <c r="M8" s="15"/>
      <c r="N8" s="15"/>
      <c r="O8" s="15"/>
    </row>
    <row r="9" s="137" customFormat="1" spans="1:15">
      <c r="A9" s="153" t="s">
        <v>219</v>
      </c>
      <c r="B9" s="154" t="s">
        <v>220</v>
      </c>
      <c r="C9" s="31" t="s">
        <v>218</v>
      </c>
      <c r="D9" s="155">
        <v>6</v>
      </c>
      <c r="E9" s="32">
        <v>0</v>
      </c>
      <c r="F9" s="32">
        <f t="shared" si="0"/>
        <v>0</v>
      </c>
      <c r="G9" s="156"/>
      <c r="H9" s="15"/>
      <c r="I9" s="15"/>
      <c r="J9" s="15"/>
      <c r="K9" s="15"/>
      <c r="L9" s="15"/>
      <c r="M9" s="15"/>
      <c r="N9" s="15"/>
      <c r="O9" s="15"/>
    </row>
    <row r="10" s="137" customFormat="1" spans="1:15">
      <c r="A10" s="153" t="s">
        <v>221</v>
      </c>
      <c r="B10" s="154" t="s">
        <v>222</v>
      </c>
      <c r="C10" s="31" t="s">
        <v>218</v>
      </c>
      <c r="D10" s="155">
        <v>19</v>
      </c>
      <c r="E10" s="32">
        <v>0</v>
      </c>
      <c r="F10" s="32">
        <f t="shared" si="0"/>
        <v>0</v>
      </c>
      <c r="G10" s="156"/>
      <c r="H10" s="15"/>
      <c r="I10" s="15"/>
      <c r="J10" s="15"/>
      <c r="K10" s="15"/>
      <c r="L10" s="15"/>
      <c r="M10" s="15"/>
      <c r="N10" s="15"/>
      <c r="O10" s="15"/>
    </row>
    <row r="11" s="137" customFormat="1" spans="1:15">
      <c r="A11" s="153" t="s">
        <v>223</v>
      </c>
      <c r="B11" s="154" t="s">
        <v>224</v>
      </c>
      <c r="C11" s="31" t="s">
        <v>218</v>
      </c>
      <c r="D11" s="155">
        <v>25</v>
      </c>
      <c r="E11" s="32">
        <v>0</v>
      </c>
      <c r="F11" s="32">
        <f t="shared" si="0"/>
        <v>0</v>
      </c>
      <c r="G11" s="156"/>
      <c r="H11" s="15"/>
      <c r="I11" s="15"/>
      <c r="J11" s="15"/>
      <c r="K11" s="15"/>
      <c r="L11" s="15"/>
      <c r="M11" s="15"/>
      <c r="N11" s="15"/>
      <c r="O11" s="15"/>
    </row>
    <row r="12" s="137" customFormat="1" spans="1:15">
      <c r="A12" s="153" t="s">
        <v>225</v>
      </c>
      <c r="B12" s="154" t="s">
        <v>226</v>
      </c>
      <c r="C12" s="31" t="s">
        <v>218</v>
      </c>
      <c r="D12" s="155">
        <v>25</v>
      </c>
      <c r="E12" s="32">
        <v>0</v>
      </c>
      <c r="F12" s="32">
        <f t="shared" si="0"/>
        <v>0</v>
      </c>
      <c r="G12" s="156"/>
      <c r="H12" s="15"/>
      <c r="I12" s="15"/>
      <c r="J12" s="15"/>
      <c r="K12" s="15"/>
      <c r="L12" s="15"/>
      <c r="M12" s="15"/>
      <c r="N12" s="15"/>
      <c r="O12" s="15"/>
    </row>
    <row r="13" s="137" customFormat="1" spans="1:15">
      <c r="A13" s="153" t="s">
        <v>227</v>
      </c>
      <c r="B13" s="154" t="s">
        <v>228</v>
      </c>
      <c r="C13" s="31" t="s">
        <v>208</v>
      </c>
      <c r="D13" s="155">
        <v>4</v>
      </c>
      <c r="E13" s="32">
        <v>0</v>
      </c>
      <c r="F13" s="32">
        <f t="shared" si="0"/>
        <v>0</v>
      </c>
      <c r="G13" s="156"/>
      <c r="H13" s="15"/>
      <c r="I13" s="15"/>
      <c r="J13" s="15"/>
      <c r="K13" s="15"/>
      <c r="L13" s="15"/>
      <c r="M13" s="15"/>
      <c r="N13" s="15"/>
      <c r="O13" s="15"/>
    </row>
    <row r="14" s="137" customFormat="1" spans="1:15">
      <c r="A14" s="153" t="s">
        <v>229</v>
      </c>
      <c r="B14" s="154" t="s">
        <v>230</v>
      </c>
      <c r="C14" s="31" t="s">
        <v>218</v>
      </c>
      <c r="D14" s="155">
        <v>25</v>
      </c>
      <c r="E14" s="32">
        <v>0</v>
      </c>
      <c r="F14" s="32">
        <f t="shared" si="0"/>
        <v>0</v>
      </c>
      <c r="G14" s="156"/>
      <c r="H14" s="15"/>
      <c r="I14" s="15"/>
      <c r="J14" s="15"/>
      <c r="K14" s="15"/>
      <c r="L14" s="15"/>
      <c r="M14" s="15"/>
      <c r="N14" s="15"/>
      <c r="O14" s="15"/>
    </row>
    <row r="15" s="138" customFormat="1" ht="31.2" spans="1:15">
      <c r="A15" s="157" t="s">
        <v>231</v>
      </c>
      <c r="B15" s="158" t="s">
        <v>232</v>
      </c>
      <c r="C15" s="159" t="s">
        <v>208</v>
      </c>
      <c r="D15" s="160">
        <v>4</v>
      </c>
      <c r="E15" s="32">
        <v>0</v>
      </c>
      <c r="F15" s="32">
        <f t="shared" si="0"/>
        <v>0</v>
      </c>
      <c r="G15" s="161"/>
      <c r="H15" s="162"/>
      <c r="I15" s="162"/>
      <c r="J15" s="162"/>
      <c r="K15" s="162"/>
      <c r="L15" s="162"/>
      <c r="M15" s="162"/>
      <c r="N15" s="162"/>
      <c r="O15" s="162"/>
    </row>
    <row r="16" s="138" customFormat="1" ht="31.2" spans="1:15">
      <c r="A16" s="157" t="s">
        <v>233</v>
      </c>
      <c r="B16" s="158" t="s">
        <v>234</v>
      </c>
      <c r="C16" s="159" t="s">
        <v>211</v>
      </c>
      <c r="D16" s="160">
        <v>1</v>
      </c>
      <c r="E16" s="32">
        <v>0</v>
      </c>
      <c r="F16" s="32">
        <f t="shared" si="0"/>
        <v>0</v>
      </c>
      <c r="G16" s="161"/>
      <c r="H16" s="162"/>
      <c r="I16" s="162"/>
      <c r="J16" s="162"/>
      <c r="K16" s="162"/>
      <c r="L16" s="162"/>
      <c r="M16" s="162"/>
      <c r="N16" s="162"/>
      <c r="O16" s="162"/>
    </row>
    <row r="17" s="137" customFormat="1" spans="1:15">
      <c r="A17" s="153" t="s">
        <v>235</v>
      </c>
      <c r="B17" s="154" t="s">
        <v>236</v>
      </c>
      <c r="C17" s="31" t="s">
        <v>211</v>
      </c>
      <c r="D17" s="155">
        <v>1</v>
      </c>
      <c r="E17" s="32">
        <v>0</v>
      </c>
      <c r="F17" s="32">
        <f t="shared" si="0"/>
        <v>0</v>
      </c>
      <c r="G17" s="156"/>
      <c r="H17" s="15"/>
      <c r="I17" s="15"/>
      <c r="J17" s="15"/>
      <c r="K17" s="15"/>
      <c r="L17" s="15"/>
      <c r="M17" s="15"/>
      <c r="N17" s="15"/>
      <c r="O17" s="15"/>
    </row>
    <row r="18" s="137" customFormat="1" spans="1:15">
      <c r="A18" s="153" t="s">
        <v>237</v>
      </c>
      <c r="B18" s="154" t="s">
        <v>238</v>
      </c>
      <c r="C18" s="31" t="s">
        <v>208</v>
      </c>
      <c r="D18" s="155">
        <v>50</v>
      </c>
      <c r="E18" s="32">
        <v>0</v>
      </c>
      <c r="F18" s="32">
        <f t="shared" si="0"/>
        <v>0</v>
      </c>
      <c r="G18" s="156"/>
      <c r="H18" s="15"/>
      <c r="I18" s="15"/>
      <c r="J18" s="15"/>
      <c r="K18" s="15"/>
      <c r="L18" s="15"/>
      <c r="M18" s="15"/>
      <c r="N18" s="15"/>
      <c r="O18" s="15"/>
    </row>
    <row r="19" s="137" customFormat="1" ht="31.2" spans="1:15">
      <c r="A19" s="153" t="s">
        <v>239</v>
      </c>
      <c r="B19" s="154" t="s">
        <v>240</v>
      </c>
      <c r="C19" s="31" t="s">
        <v>208</v>
      </c>
      <c r="D19" s="155">
        <v>3</v>
      </c>
      <c r="E19" s="32">
        <v>0</v>
      </c>
      <c r="F19" s="32">
        <f t="shared" si="0"/>
        <v>0</v>
      </c>
      <c r="G19" s="156"/>
      <c r="H19" s="15"/>
      <c r="I19" s="15"/>
      <c r="J19" s="15"/>
      <c r="K19" s="15"/>
      <c r="L19" s="15"/>
      <c r="M19" s="15"/>
      <c r="N19" s="15"/>
      <c r="O19" s="15"/>
    </row>
    <row r="20" s="137" customFormat="1" spans="1:15">
      <c r="A20" s="153" t="s">
        <v>241</v>
      </c>
      <c r="B20" s="154" t="s">
        <v>242</v>
      </c>
      <c r="C20" s="31" t="s">
        <v>211</v>
      </c>
      <c r="D20" s="155">
        <v>1</v>
      </c>
      <c r="E20" s="32">
        <v>0</v>
      </c>
      <c r="F20" s="32">
        <f t="shared" si="0"/>
        <v>0</v>
      </c>
      <c r="G20" s="156"/>
      <c r="H20" s="15"/>
      <c r="I20" s="15"/>
      <c r="J20" s="15"/>
      <c r="K20" s="15"/>
      <c r="L20" s="15"/>
      <c r="M20" s="15"/>
      <c r="N20" s="15"/>
      <c r="O20" s="15"/>
    </row>
    <row r="21" s="137" customFormat="1" spans="1:15">
      <c r="A21" s="153" t="s">
        <v>243</v>
      </c>
      <c r="B21" s="154" t="s">
        <v>244</v>
      </c>
      <c r="C21" s="31" t="s">
        <v>245</v>
      </c>
      <c r="D21" s="155">
        <v>30000</v>
      </c>
      <c r="E21" s="32">
        <v>0</v>
      </c>
      <c r="F21" s="32">
        <f t="shared" si="0"/>
        <v>0</v>
      </c>
      <c r="G21" s="156"/>
      <c r="H21" s="15"/>
      <c r="I21" s="15"/>
      <c r="J21" s="15"/>
      <c r="K21" s="15"/>
      <c r="L21" s="15"/>
      <c r="M21" s="15"/>
      <c r="N21" s="15"/>
      <c r="O21" s="15"/>
    </row>
    <row r="22" s="137" customFormat="1" spans="1:15">
      <c r="A22" s="153" t="s">
        <v>246</v>
      </c>
      <c r="B22" s="154" t="s">
        <v>247</v>
      </c>
      <c r="C22" s="31" t="s">
        <v>248</v>
      </c>
      <c r="D22" s="155">
        <v>6</v>
      </c>
      <c r="E22" s="32">
        <v>0</v>
      </c>
      <c r="F22" s="32">
        <f t="shared" si="0"/>
        <v>0</v>
      </c>
      <c r="G22" s="156"/>
      <c r="H22" s="15"/>
      <c r="I22" s="15"/>
      <c r="J22" s="15"/>
      <c r="K22" s="15"/>
      <c r="L22" s="15"/>
      <c r="M22" s="15"/>
      <c r="N22" s="15"/>
      <c r="O22" s="15"/>
    </row>
    <row r="23" s="137" customFormat="1" spans="1:15">
      <c r="A23" s="153" t="s">
        <v>249</v>
      </c>
      <c r="B23" s="154" t="s">
        <v>250</v>
      </c>
      <c r="C23" s="31" t="s">
        <v>218</v>
      </c>
      <c r="D23" s="155">
        <v>25</v>
      </c>
      <c r="E23" s="32">
        <v>0</v>
      </c>
      <c r="F23" s="32">
        <f t="shared" si="0"/>
        <v>0</v>
      </c>
      <c r="G23" s="156"/>
      <c r="H23" s="15"/>
      <c r="I23" s="15"/>
      <c r="J23" s="15"/>
      <c r="K23" s="15"/>
      <c r="L23" s="15"/>
      <c r="M23" s="15"/>
      <c r="N23" s="15"/>
      <c r="O23" s="15"/>
    </row>
    <row r="24" s="137" customFormat="1" spans="1:15">
      <c r="A24" s="153" t="s">
        <v>251</v>
      </c>
      <c r="B24" s="154" t="s">
        <v>252</v>
      </c>
      <c r="C24" s="31" t="s">
        <v>253</v>
      </c>
      <c r="D24" s="155">
        <v>2</v>
      </c>
      <c r="E24" s="32">
        <v>0</v>
      </c>
      <c r="F24" s="32">
        <f t="shared" si="0"/>
        <v>0</v>
      </c>
      <c r="G24" s="156"/>
      <c r="H24" s="15"/>
      <c r="I24" s="15"/>
      <c r="J24" s="15"/>
      <c r="K24" s="15"/>
      <c r="L24" s="15"/>
      <c r="M24" s="15"/>
      <c r="N24" s="15"/>
      <c r="O24" s="15"/>
    </row>
    <row r="25" s="137" customFormat="1" spans="1:15">
      <c r="A25" s="153" t="s">
        <v>254</v>
      </c>
      <c r="B25" s="154" t="s">
        <v>255</v>
      </c>
      <c r="C25" s="31" t="s">
        <v>256</v>
      </c>
      <c r="D25" s="155">
        <v>500</v>
      </c>
      <c r="E25" s="32">
        <v>0</v>
      </c>
      <c r="F25" s="32">
        <f t="shared" si="0"/>
        <v>0</v>
      </c>
      <c r="G25" s="156"/>
      <c r="H25" s="15"/>
      <c r="I25" s="15"/>
      <c r="J25" s="15"/>
      <c r="K25" s="15"/>
      <c r="L25" s="15"/>
      <c r="M25" s="15"/>
      <c r="N25" s="15"/>
      <c r="O25" s="15"/>
    </row>
    <row r="26" s="137" customFormat="1" spans="1:15">
      <c r="A26" s="153" t="s">
        <v>257</v>
      </c>
      <c r="B26" s="154" t="s">
        <v>258</v>
      </c>
      <c r="C26" s="31" t="s">
        <v>253</v>
      </c>
      <c r="D26" s="155">
        <v>10</v>
      </c>
      <c r="E26" s="32">
        <v>0</v>
      </c>
      <c r="F26" s="32">
        <f t="shared" si="0"/>
        <v>0</v>
      </c>
      <c r="G26" s="156"/>
      <c r="H26" s="15"/>
      <c r="I26" s="15"/>
      <c r="J26" s="15"/>
      <c r="K26" s="15"/>
      <c r="L26" s="15"/>
      <c r="M26" s="15"/>
      <c r="N26" s="15"/>
      <c r="O26" s="15"/>
    </row>
    <row r="27" s="137" customFormat="1" spans="1:15">
      <c r="A27" s="153" t="s">
        <v>259</v>
      </c>
      <c r="B27" s="154" t="s">
        <v>260</v>
      </c>
      <c r="C27" s="31" t="s">
        <v>256</v>
      </c>
      <c r="D27" s="155">
        <v>4500</v>
      </c>
      <c r="E27" s="32">
        <v>0</v>
      </c>
      <c r="F27" s="32">
        <f t="shared" si="0"/>
        <v>0</v>
      </c>
      <c r="G27" s="156"/>
      <c r="H27" s="15"/>
      <c r="I27" s="15"/>
      <c r="J27" s="15"/>
      <c r="K27" s="15"/>
      <c r="L27" s="15"/>
      <c r="M27" s="15"/>
      <c r="N27" s="15"/>
      <c r="O27" s="15"/>
    </row>
    <row r="28" s="137" customFormat="1" spans="1:15">
      <c r="A28" s="153" t="s">
        <v>261</v>
      </c>
      <c r="B28" s="154" t="s">
        <v>262</v>
      </c>
      <c r="C28" s="31" t="s">
        <v>218</v>
      </c>
      <c r="D28" s="155">
        <v>25</v>
      </c>
      <c r="E28" s="32">
        <v>0</v>
      </c>
      <c r="F28" s="32">
        <f t="shared" si="0"/>
        <v>0</v>
      </c>
      <c r="G28" s="156"/>
      <c r="H28" s="15"/>
      <c r="I28" s="15"/>
      <c r="J28" s="15"/>
      <c r="K28" s="15"/>
      <c r="L28" s="15"/>
      <c r="M28" s="15"/>
      <c r="N28" s="15"/>
      <c r="O28" s="15"/>
    </row>
    <row r="29" s="137" customFormat="1" ht="31.2" spans="1:15">
      <c r="A29" s="153" t="s">
        <v>263</v>
      </c>
      <c r="B29" s="154" t="s">
        <v>264</v>
      </c>
      <c r="C29" s="31" t="s">
        <v>211</v>
      </c>
      <c r="D29" s="155">
        <v>1</v>
      </c>
      <c r="E29" s="32">
        <v>0</v>
      </c>
      <c r="F29" s="32">
        <f t="shared" si="0"/>
        <v>0</v>
      </c>
      <c r="G29" s="156"/>
      <c r="H29" s="15"/>
      <c r="I29" s="15"/>
      <c r="J29" s="15"/>
      <c r="K29" s="15"/>
      <c r="L29" s="15"/>
      <c r="M29" s="15"/>
      <c r="N29" s="15"/>
      <c r="O29" s="15"/>
    </row>
    <row r="30" s="137" customFormat="1" ht="46.8" spans="1:15">
      <c r="A30" s="153" t="s">
        <v>265</v>
      </c>
      <c r="B30" s="154" t="s">
        <v>266</v>
      </c>
      <c r="C30" s="31" t="s">
        <v>267</v>
      </c>
      <c r="D30" s="155">
        <v>1</v>
      </c>
      <c r="E30" s="32">
        <v>0</v>
      </c>
      <c r="F30" s="32">
        <f t="shared" si="0"/>
        <v>0</v>
      </c>
      <c r="G30" s="156"/>
      <c r="H30" s="15"/>
      <c r="I30" s="15"/>
      <c r="J30" s="15"/>
      <c r="K30" s="15"/>
      <c r="L30" s="15"/>
      <c r="M30" s="15"/>
      <c r="N30" s="15"/>
      <c r="O30" s="15"/>
    </row>
    <row r="31" s="137" customFormat="1" spans="1:15">
      <c r="A31" s="153" t="s">
        <v>268</v>
      </c>
      <c r="B31" s="154" t="s">
        <v>269</v>
      </c>
      <c r="C31" s="31" t="s">
        <v>267</v>
      </c>
      <c r="D31" s="155">
        <v>1</v>
      </c>
      <c r="E31" s="32">
        <v>0</v>
      </c>
      <c r="F31" s="32">
        <f t="shared" si="0"/>
        <v>0</v>
      </c>
      <c r="G31" s="156"/>
      <c r="H31" s="15"/>
      <c r="I31" s="15"/>
      <c r="J31" s="15"/>
      <c r="K31" s="15"/>
      <c r="L31" s="15"/>
      <c r="M31" s="15"/>
      <c r="N31" s="15"/>
      <c r="O31" s="15"/>
    </row>
    <row r="32" s="137" customFormat="1" spans="1:15">
      <c r="A32" s="153" t="s">
        <v>270</v>
      </c>
      <c r="B32" s="154" t="s">
        <v>271</v>
      </c>
      <c r="C32" s="31" t="s">
        <v>218</v>
      </c>
      <c r="D32" s="155">
        <v>15</v>
      </c>
      <c r="E32" s="32">
        <v>0</v>
      </c>
      <c r="F32" s="32">
        <f t="shared" si="0"/>
        <v>0</v>
      </c>
      <c r="G32" s="156"/>
      <c r="H32" s="15"/>
      <c r="I32" s="15"/>
      <c r="J32" s="15"/>
      <c r="K32" s="15"/>
      <c r="L32" s="15"/>
      <c r="M32" s="15"/>
      <c r="N32" s="15"/>
      <c r="O32" s="15"/>
    </row>
    <row r="33" s="137" customFormat="1" spans="1:15">
      <c r="A33" s="153" t="s">
        <v>272</v>
      </c>
      <c r="B33" s="154" t="s">
        <v>273</v>
      </c>
      <c r="C33" s="31" t="s">
        <v>267</v>
      </c>
      <c r="D33" s="155">
        <v>1</v>
      </c>
      <c r="E33" s="32">
        <v>0</v>
      </c>
      <c r="F33" s="32">
        <f t="shared" si="0"/>
        <v>0</v>
      </c>
      <c r="G33" s="156"/>
      <c r="H33" s="15"/>
      <c r="I33" s="15"/>
      <c r="J33" s="15"/>
      <c r="K33" s="15"/>
      <c r="L33" s="15"/>
      <c r="M33" s="15"/>
      <c r="N33" s="15"/>
      <c r="O33" s="15"/>
    </row>
    <row r="34" s="137" customFormat="1" spans="1:15">
      <c r="A34" s="153" t="s">
        <v>274</v>
      </c>
      <c r="B34" s="154" t="s">
        <v>275</v>
      </c>
      <c r="C34" s="31" t="s">
        <v>100</v>
      </c>
      <c r="D34" s="155">
        <v>1</v>
      </c>
      <c r="E34" s="32">
        <v>0</v>
      </c>
      <c r="F34" s="32">
        <f t="shared" si="0"/>
        <v>0</v>
      </c>
      <c r="G34" s="156"/>
      <c r="H34" s="15"/>
      <c r="I34" s="15"/>
      <c r="J34" s="15"/>
      <c r="K34" s="15"/>
      <c r="L34" s="15"/>
      <c r="M34" s="15"/>
      <c r="N34" s="15"/>
      <c r="O34" s="15"/>
    </row>
    <row r="35" s="137" customFormat="1" ht="31.2" spans="1:15">
      <c r="A35" s="153" t="s">
        <v>276</v>
      </c>
      <c r="B35" s="154" t="s">
        <v>277</v>
      </c>
      <c r="C35" s="31" t="s">
        <v>211</v>
      </c>
      <c r="D35" s="155">
        <v>1</v>
      </c>
      <c r="E35" s="32">
        <v>0</v>
      </c>
      <c r="F35" s="32">
        <f t="shared" si="0"/>
        <v>0</v>
      </c>
      <c r="G35" s="156"/>
      <c r="H35" s="15"/>
      <c r="I35" s="15"/>
      <c r="J35" s="15"/>
      <c r="K35" s="15"/>
      <c r="L35" s="15"/>
      <c r="M35" s="15"/>
      <c r="N35" s="15"/>
      <c r="O35" s="15"/>
    </row>
    <row r="36" s="137" customFormat="1" spans="1:15">
      <c r="A36" s="153" t="s">
        <v>278</v>
      </c>
      <c r="B36" s="154" t="s">
        <v>279</v>
      </c>
      <c r="C36" s="31" t="s">
        <v>108</v>
      </c>
      <c r="D36" s="155">
        <v>800</v>
      </c>
      <c r="E36" s="32">
        <v>0</v>
      </c>
      <c r="F36" s="32">
        <f t="shared" si="0"/>
        <v>0</v>
      </c>
      <c r="G36" s="156"/>
      <c r="H36" s="15"/>
      <c r="I36" s="15"/>
      <c r="J36" s="15"/>
      <c r="K36" s="15"/>
      <c r="L36" s="15"/>
      <c r="M36" s="15"/>
      <c r="N36" s="15"/>
      <c r="O36" s="15"/>
    </row>
    <row r="37" s="137" customFormat="1" ht="31.2" spans="1:15">
      <c r="A37" s="153" t="s">
        <v>280</v>
      </c>
      <c r="B37" s="154" t="s">
        <v>281</v>
      </c>
      <c r="C37" s="31" t="s">
        <v>282</v>
      </c>
      <c r="D37" s="155">
        <v>380</v>
      </c>
      <c r="E37" s="32">
        <v>0</v>
      </c>
      <c r="F37" s="32">
        <f t="shared" si="0"/>
        <v>0</v>
      </c>
      <c r="G37" s="156"/>
      <c r="H37" s="15"/>
      <c r="I37" s="15"/>
      <c r="J37" s="15"/>
      <c r="K37" s="15"/>
      <c r="L37" s="15"/>
      <c r="M37" s="15"/>
      <c r="N37" s="15"/>
      <c r="O37" s="15"/>
    </row>
    <row r="38" s="137" customFormat="1" spans="1:15">
      <c r="A38" s="153" t="s">
        <v>283</v>
      </c>
      <c r="B38" s="154" t="s">
        <v>284</v>
      </c>
      <c r="C38" s="31" t="s">
        <v>211</v>
      </c>
      <c r="D38" s="155">
        <v>1</v>
      </c>
      <c r="E38" s="32">
        <v>0</v>
      </c>
      <c r="F38" s="32">
        <f t="shared" si="0"/>
        <v>0</v>
      </c>
      <c r="G38" s="156"/>
      <c r="H38" s="15"/>
      <c r="I38" s="15"/>
      <c r="J38" s="15"/>
      <c r="K38" s="15"/>
      <c r="L38" s="15"/>
      <c r="M38" s="15"/>
      <c r="N38" s="15"/>
      <c r="O38" s="15"/>
    </row>
    <row r="39" s="137" customFormat="1" spans="1:15">
      <c r="A39" s="153" t="s">
        <v>285</v>
      </c>
      <c r="B39" s="154" t="s">
        <v>286</v>
      </c>
      <c r="C39" s="31" t="s">
        <v>287</v>
      </c>
      <c r="D39" s="155">
        <v>10</v>
      </c>
      <c r="E39" s="32">
        <v>0</v>
      </c>
      <c r="F39" s="32">
        <f t="shared" si="0"/>
        <v>0</v>
      </c>
      <c r="G39" s="156"/>
      <c r="H39" s="15"/>
      <c r="I39" s="15"/>
      <c r="J39" s="15"/>
      <c r="K39" s="15"/>
      <c r="L39" s="15"/>
      <c r="M39" s="15"/>
      <c r="N39" s="15"/>
      <c r="O39" s="15"/>
    </row>
    <row r="40" s="137" customFormat="1" spans="1:15">
      <c r="A40" s="153" t="s">
        <v>288</v>
      </c>
      <c r="B40" s="154" t="s">
        <v>289</v>
      </c>
      <c r="C40" s="31" t="s">
        <v>290</v>
      </c>
      <c r="D40" s="155">
        <v>4</v>
      </c>
      <c r="E40" s="32">
        <v>0</v>
      </c>
      <c r="F40" s="32">
        <f t="shared" si="0"/>
        <v>0</v>
      </c>
      <c r="G40" s="156"/>
      <c r="H40" s="15"/>
      <c r="I40" s="15"/>
      <c r="J40" s="15"/>
      <c r="K40" s="15"/>
      <c r="L40" s="15"/>
      <c r="M40" s="15"/>
      <c r="N40" s="15"/>
      <c r="O40" s="15"/>
    </row>
    <row r="41" s="137" customFormat="1" spans="1:15">
      <c r="A41" s="153" t="s">
        <v>291</v>
      </c>
      <c r="B41" s="154" t="s">
        <v>292</v>
      </c>
      <c r="C41" s="31" t="s">
        <v>208</v>
      </c>
      <c r="D41" s="155">
        <v>1</v>
      </c>
      <c r="E41" s="32">
        <v>0</v>
      </c>
      <c r="F41" s="32">
        <f t="shared" si="0"/>
        <v>0</v>
      </c>
      <c r="G41" s="156"/>
      <c r="H41" s="15"/>
      <c r="I41" s="15"/>
      <c r="J41" s="15"/>
      <c r="K41" s="15"/>
      <c r="L41" s="15"/>
      <c r="M41" s="15"/>
      <c r="N41" s="15"/>
      <c r="O41" s="15"/>
    </row>
    <row r="42" s="137" customFormat="1" spans="1:15">
      <c r="A42" s="153" t="s">
        <v>293</v>
      </c>
      <c r="B42" s="154" t="s">
        <v>294</v>
      </c>
      <c r="C42" s="31" t="s">
        <v>88</v>
      </c>
      <c r="D42" s="155">
        <v>2</v>
      </c>
      <c r="E42" s="32">
        <v>0</v>
      </c>
      <c r="F42" s="32">
        <f t="shared" si="0"/>
        <v>0</v>
      </c>
      <c r="G42" s="156"/>
      <c r="H42" s="15"/>
      <c r="I42" s="15"/>
      <c r="J42" s="15"/>
      <c r="K42" s="15"/>
      <c r="L42" s="15"/>
      <c r="M42" s="15"/>
      <c r="N42" s="15"/>
      <c r="O42" s="15"/>
    </row>
    <row r="43" s="139" customFormat="1" spans="1:15">
      <c r="A43" s="153" t="s">
        <v>295</v>
      </c>
      <c r="B43" s="163" t="s">
        <v>296</v>
      </c>
      <c r="C43" s="31" t="s">
        <v>88</v>
      </c>
      <c r="D43" s="155">
        <v>4</v>
      </c>
      <c r="E43" s="32">
        <v>0</v>
      </c>
      <c r="F43" s="32">
        <f t="shared" si="0"/>
        <v>0</v>
      </c>
      <c r="G43" s="164"/>
      <c r="H43" s="165"/>
      <c r="I43" s="165"/>
      <c r="J43" s="165"/>
      <c r="K43" s="165"/>
      <c r="L43" s="165"/>
      <c r="M43" s="165"/>
      <c r="N43" s="165"/>
      <c r="O43" s="165"/>
    </row>
    <row r="44" s="137" customFormat="1" ht="31.2" spans="1:15">
      <c r="A44" s="153" t="s">
        <v>297</v>
      </c>
      <c r="B44" s="154" t="s">
        <v>298</v>
      </c>
      <c r="C44" s="31" t="s">
        <v>299</v>
      </c>
      <c r="D44" s="155">
        <v>30</v>
      </c>
      <c r="E44" s="32">
        <v>0</v>
      </c>
      <c r="F44" s="32">
        <f t="shared" si="0"/>
        <v>0</v>
      </c>
      <c r="G44" s="156"/>
      <c r="H44" s="15"/>
      <c r="I44" s="15"/>
      <c r="J44" s="15"/>
      <c r="K44" s="15"/>
      <c r="L44" s="15"/>
      <c r="M44" s="15"/>
      <c r="N44" s="15"/>
      <c r="O44" s="15"/>
    </row>
    <row r="45" s="137" customFormat="1" spans="1:15">
      <c r="A45" s="153" t="s">
        <v>300</v>
      </c>
      <c r="B45" s="154" t="s">
        <v>301</v>
      </c>
      <c r="C45" s="31"/>
      <c r="D45" s="155"/>
      <c r="E45" s="32"/>
      <c r="F45" s="32"/>
      <c r="G45" s="156"/>
      <c r="H45" s="15"/>
      <c r="I45" s="15"/>
      <c r="J45" s="15"/>
      <c r="K45" s="15"/>
      <c r="L45" s="15"/>
      <c r="M45" s="15"/>
      <c r="N45" s="15"/>
      <c r="O45" s="15"/>
    </row>
    <row r="46" s="137" customFormat="1" spans="1:15">
      <c r="A46" s="153"/>
      <c r="B46" s="154" t="s">
        <v>302</v>
      </c>
      <c r="C46" s="31" t="s">
        <v>163</v>
      </c>
      <c r="D46" s="155">
        <v>20</v>
      </c>
      <c r="E46" s="32">
        <v>0</v>
      </c>
      <c r="F46" s="32">
        <f t="shared" si="0"/>
        <v>0</v>
      </c>
      <c r="G46" s="156"/>
      <c r="H46" s="15"/>
      <c r="I46" s="15"/>
      <c r="J46" s="15"/>
      <c r="K46" s="15"/>
      <c r="L46" s="15"/>
      <c r="M46" s="15"/>
      <c r="N46" s="15"/>
      <c r="O46" s="15"/>
    </row>
    <row r="47" s="137" customFormat="1" spans="1:15">
      <c r="A47" s="153"/>
      <c r="B47" s="154" t="s">
        <v>303</v>
      </c>
      <c r="C47" s="31" t="s">
        <v>304</v>
      </c>
      <c r="D47" s="155">
        <v>600</v>
      </c>
      <c r="E47" s="32">
        <v>0</v>
      </c>
      <c r="F47" s="32">
        <f t="shared" si="0"/>
        <v>0</v>
      </c>
      <c r="G47" s="156"/>
      <c r="H47" s="15"/>
      <c r="I47" s="15"/>
      <c r="J47" s="15"/>
      <c r="K47" s="15"/>
      <c r="L47" s="15"/>
      <c r="M47" s="15"/>
      <c r="N47" s="15"/>
      <c r="O47" s="15"/>
    </row>
    <row r="48" s="137" customFormat="1" spans="1:15">
      <c r="A48" s="153"/>
      <c r="B48" s="154" t="s">
        <v>305</v>
      </c>
      <c r="C48" s="31" t="s">
        <v>304</v>
      </c>
      <c r="D48" s="155">
        <v>100</v>
      </c>
      <c r="E48" s="32">
        <v>0</v>
      </c>
      <c r="F48" s="32">
        <f t="shared" si="0"/>
        <v>0</v>
      </c>
      <c r="G48" s="156"/>
      <c r="H48" s="15"/>
      <c r="I48" s="15"/>
      <c r="J48" s="15"/>
      <c r="K48" s="15"/>
      <c r="L48" s="15"/>
      <c r="M48" s="15"/>
      <c r="N48" s="15"/>
      <c r="O48" s="15"/>
    </row>
    <row r="49" s="137" customFormat="1" spans="1:15">
      <c r="A49" s="153"/>
      <c r="B49" s="154" t="s">
        <v>306</v>
      </c>
      <c r="C49" s="31" t="s">
        <v>304</v>
      </c>
      <c r="D49" s="155">
        <v>800</v>
      </c>
      <c r="E49" s="32">
        <v>0</v>
      </c>
      <c r="F49" s="32">
        <f t="shared" si="0"/>
        <v>0</v>
      </c>
      <c r="G49" s="156"/>
      <c r="H49" s="15"/>
      <c r="I49" s="15"/>
      <c r="J49" s="15"/>
      <c r="K49" s="15"/>
      <c r="L49" s="15"/>
      <c r="M49" s="15"/>
      <c r="N49" s="15"/>
      <c r="O49" s="15"/>
    </row>
    <row r="50" s="137" customFormat="1" spans="1:15">
      <c r="A50" s="166" t="s">
        <v>307</v>
      </c>
      <c r="B50" s="154" t="s">
        <v>308</v>
      </c>
      <c r="C50" s="31" t="s">
        <v>282</v>
      </c>
      <c r="D50" s="155">
        <v>20</v>
      </c>
      <c r="E50" s="32">
        <v>0</v>
      </c>
      <c r="F50" s="32">
        <f t="shared" si="0"/>
        <v>0</v>
      </c>
      <c r="G50" s="156"/>
      <c r="H50" s="15"/>
      <c r="I50" s="15"/>
      <c r="J50" s="15"/>
      <c r="K50" s="15"/>
      <c r="L50" s="15"/>
      <c r="M50" s="15"/>
      <c r="N50" s="15"/>
      <c r="O50" s="15"/>
    </row>
    <row r="51" s="137" customFormat="1" spans="1:15">
      <c r="A51" s="166" t="s">
        <v>309</v>
      </c>
      <c r="B51" s="154" t="s">
        <v>310</v>
      </c>
      <c r="C51" s="31" t="s">
        <v>100</v>
      </c>
      <c r="D51" s="155">
        <v>5</v>
      </c>
      <c r="E51" s="32">
        <v>0</v>
      </c>
      <c r="F51" s="32">
        <f t="shared" si="0"/>
        <v>0</v>
      </c>
      <c r="G51" s="156"/>
      <c r="H51" s="15"/>
      <c r="I51" s="15"/>
      <c r="J51" s="15"/>
      <c r="K51" s="15"/>
      <c r="L51" s="15"/>
      <c r="M51" s="15"/>
      <c r="N51" s="15"/>
      <c r="O51" s="15"/>
    </row>
    <row r="52" s="137" customFormat="1" spans="1:15">
      <c r="A52" s="166" t="s">
        <v>311</v>
      </c>
      <c r="B52" s="154" t="s">
        <v>312</v>
      </c>
      <c r="C52" s="31" t="s">
        <v>85</v>
      </c>
      <c r="D52" s="155">
        <v>10</v>
      </c>
      <c r="E52" s="32">
        <v>0</v>
      </c>
      <c r="F52" s="32">
        <f t="shared" si="0"/>
        <v>0</v>
      </c>
      <c r="G52" s="156"/>
      <c r="H52" s="15"/>
      <c r="I52" s="15"/>
      <c r="J52" s="15"/>
      <c r="K52" s="15"/>
      <c r="L52" s="15"/>
      <c r="M52" s="15"/>
      <c r="N52" s="15"/>
      <c r="O52" s="15"/>
    </row>
    <row r="53" s="137" customFormat="1" spans="1:15">
      <c r="A53" s="166" t="s">
        <v>313</v>
      </c>
      <c r="B53" s="154" t="s">
        <v>314</v>
      </c>
      <c r="C53" s="31" t="s">
        <v>85</v>
      </c>
      <c r="D53" s="155">
        <v>10</v>
      </c>
      <c r="E53" s="32">
        <v>0</v>
      </c>
      <c r="F53" s="32">
        <f t="shared" si="0"/>
        <v>0</v>
      </c>
      <c r="G53" s="156"/>
      <c r="H53" s="15"/>
      <c r="I53" s="15"/>
      <c r="J53" s="15"/>
      <c r="K53" s="15"/>
      <c r="L53" s="15"/>
      <c r="M53" s="15"/>
      <c r="N53" s="15"/>
      <c r="O53" s="15"/>
    </row>
    <row r="54" s="137" customFormat="1" spans="1:15">
      <c r="A54" s="166" t="s">
        <v>315</v>
      </c>
      <c r="B54" s="154" t="s">
        <v>316</v>
      </c>
      <c r="C54" s="31" t="s">
        <v>317</v>
      </c>
      <c r="D54" s="155">
        <v>50</v>
      </c>
      <c r="E54" s="32">
        <v>0</v>
      </c>
      <c r="F54" s="32">
        <f t="shared" si="0"/>
        <v>0</v>
      </c>
      <c r="G54" s="156"/>
      <c r="H54" s="15"/>
      <c r="I54" s="15"/>
      <c r="J54" s="15"/>
      <c r="K54" s="15"/>
      <c r="L54" s="15"/>
      <c r="M54" s="15"/>
      <c r="N54" s="15"/>
      <c r="O54" s="15"/>
    </row>
    <row r="55" s="137" customFormat="1" spans="1:15">
      <c r="A55" s="166" t="s">
        <v>318</v>
      </c>
      <c r="B55" s="154" t="s">
        <v>319</v>
      </c>
      <c r="C55" s="31" t="s">
        <v>317</v>
      </c>
      <c r="D55" s="155">
        <v>50</v>
      </c>
      <c r="E55" s="32">
        <v>0</v>
      </c>
      <c r="F55" s="32">
        <f t="shared" si="0"/>
        <v>0</v>
      </c>
      <c r="G55" s="156"/>
      <c r="H55" s="15"/>
      <c r="I55" s="15"/>
      <c r="J55" s="15"/>
      <c r="K55" s="15"/>
      <c r="L55" s="15"/>
      <c r="M55" s="15"/>
      <c r="N55" s="15"/>
      <c r="O55" s="15"/>
    </row>
    <row r="56" s="137" customFormat="1" spans="1:15">
      <c r="A56" s="166"/>
      <c r="B56" s="154"/>
      <c r="C56" s="31"/>
      <c r="D56" s="155"/>
      <c r="E56" s="32"/>
      <c r="F56" s="32"/>
      <c r="G56" s="156"/>
      <c r="H56" s="15"/>
      <c r="I56" s="15"/>
      <c r="J56" s="15"/>
      <c r="K56" s="15"/>
      <c r="L56" s="15"/>
      <c r="M56" s="15"/>
      <c r="N56" s="15"/>
      <c r="O56" s="15"/>
    </row>
    <row r="57" spans="1:7">
      <c r="A57" s="167"/>
      <c r="B57" s="20" t="s">
        <v>320</v>
      </c>
      <c r="C57" s="168"/>
      <c r="D57" s="169"/>
      <c r="E57" s="170"/>
      <c r="F57" s="170">
        <f>SUM(F4:F56)</f>
        <v>0</v>
      </c>
      <c r="G57" s="156"/>
    </row>
    <row r="58" s="137" customFormat="1" spans="1:15">
      <c r="A58" s="171" t="s">
        <v>321</v>
      </c>
      <c r="B58" s="172"/>
      <c r="C58" s="172"/>
      <c r="D58" s="172"/>
      <c r="E58" s="172"/>
      <c r="F58" s="172"/>
      <c r="G58" s="173"/>
      <c r="H58" s="15"/>
      <c r="I58" s="15"/>
      <c r="J58" s="15"/>
      <c r="K58" s="15"/>
      <c r="L58" s="15"/>
      <c r="M58" s="15"/>
      <c r="N58" s="15"/>
      <c r="O58" s="15"/>
    </row>
    <row r="59" spans="3:6">
      <c r="C59" s="174"/>
      <c r="D59" s="175"/>
      <c r="E59" s="176"/>
      <c r="F59" s="176"/>
    </row>
  </sheetData>
  <sheetProtection password="C71F" sheet="1" objects="1"/>
  <protectedRanges>
    <protectedRange sqref="E4:E44 E46:E55" name="区域1"/>
  </protectedRanges>
  <mergeCells count="3">
    <mergeCell ref="A1:G1"/>
    <mergeCell ref="A2:G2"/>
    <mergeCell ref="A58:G58"/>
  </mergeCells>
  <pageMargins left="0.699305555555556" right="0.699305555555556" top="0.75" bottom="0.75" header="0.3" footer="0.3"/>
  <pageSetup paperSize="9" scale="58"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C100"/>
  <sheetViews>
    <sheetView workbookViewId="0">
      <pane ySplit="3" topLeftCell="A85" activePane="bottomLeft" state="frozen"/>
      <selection/>
      <selection pane="bottomLeft" activeCell="H8" sqref="H8"/>
    </sheetView>
  </sheetViews>
  <sheetFormatPr defaultColWidth="9" defaultRowHeight="15.6"/>
  <cols>
    <col min="1" max="1" width="10.8796296296296" style="96" customWidth="1"/>
    <col min="2" max="2" width="49" style="133" customWidth="1"/>
    <col min="3" max="3" width="8.12962962962963" style="98" customWidth="1"/>
    <col min="4" max="4" width="9.5" style="105" customWidth="1"/>
    <col min="5" max="5" width="10.5" style="105" customWidth="1"/>
    <col min="6" max="6" width="11.6296296296296" style="105" customWidth="1"/>
    <col min="7" max="7" width="5.5" style="125" customWidth="1"/>
    <col min="8" max="29" width="9" style="92"/>
    <col min="30" max="16384" width="9" style="101"/>
  </cols>
  <sheetData>
    <row r="1" spans="1:7">
      <c r="A1" s="107" t="str">
        <f>汇总表!B1</f>
        <v>ZJE OCEAN 1轮2026年度特别检验修理工程单</v>
      </c>
      <c r="B1" s="108"/>
      <c r="C1" s="108"/>
      <c r="D1" s="108"/>
      <c r="E1" s="108"/>
      <c r="F1" s="108"/>
      <c r="G1" s="109"/>
    </row>
    <row r="2" spans="1:7">
      <c r="A2" s="107" t="s">
        <v>322</v>
      </c>
      <c r="B2" s="108"/>
      <c r="C2" s="108"/>
      <c r="D2" s="108"/>
      <c r="E2" s="108"/>
      <c r="F2" s="108"/>
      <c r="G2" s="109"/>
    </row>
    <row r="3" spans="1:7">
      <c r="A3" s="134" t="s">
        <v>193</v>
      </c>
      <c r="B3" s="111" t="s">
        <v>194</v>
      </c>
      <c r="C3" s="111" t="s">
        <v>58</v>
      </c>
      <c r="D3" s="135" t="s">
        <v>204</v>
      </c>
      <c r="E3" s="135" t="s">
        <v>59</v>
      </c>
      <c r="F3" s="135" t="s">
        <v>205</v>
      </c>
      <c r="G3" s="114" t="s">
        <v>60</v>
      </c>
    </row>
    <row r="4" ht="31.2" spans="1:29">
      <c r="A4" s="115" t="s">
        <v>323</v>
      </c>
      <c r="B4" s="116" t="s">
        <v>324</v>
      </c>
      <c r="C4" s="117"/>
      <c r="D4" s="119"/>
      <c r="E4" s="119"/>
      <c r="F4" s="119"/>
      <c r="G4" s="120"/>
      <c r="S4" s="101"/>
      <c r="T4" s="101"/>
      <c r="U4" s="101"/>
      <c r="V4" s="101"/>
      <c r="W4" s="101"/>
      <c r="X4" s="101"/>
      <c r="Y4" s="101"/>
      <c r="Z4" s="101"/>
      <c r="AA4" s="101"/>
      <c r="AB4" s="101"/>
      <c r="AC4" s="101"/>
    </row>
    <row r="5" ht="93.6" spans="1:29">
      <c r="A5" s="126" t="s">
        <v>325</v>
      </c>
      <c r="B5" s="127" t="s">
        <v>326</v>
      </c>
      <c r="C5" s="75"/>
      <c r="D5" s="124"/>
      <c r="E5" s="124"/>
      <c r="F5" s="124"/>
      <c r="G5" s="120"/>
      <c r="S5" s="101"/>
      <c r="T5" s="101"/>
      <c r="U5" s="101"/>
      <c r="V5" s="101"/>
      <c r="W5" s="101"/>
      <c r="X5" s="101"/>
      <c r="Y5" s="101"/>
      <c r="Z5" s="101"/>
      <c r="AA5" s="101"/>
      <c r="AB5" s="101"/>
      <c r="AC5" s="101"/>
    </row>
    <row r="6" spans="1:7">
      <c r="A6" s="121" t="s">
        <v>327</v>
      </c>
      <c r="B6" s="122" t="s">
        <v>328</v>
      </c>
      <c r="C6" s="75" t="s">
        <v>282</v>
      </c>
      <c r="D6" s="124">
        <v>4838</v>
      </c>
      <c r="E6" s="124">
        <v>0</v>
      </c>
      <c r="F6" s="124">
        <f>E6*D6</f>
        <v>0</v>
      </c>
      <c r="G6" s="120"/>
    </row>
    <row r="7" spans="1:7">
      <c r="A7" s="121" t="s">
        <v>329</v>
      </c>
      <c r="B7" s="122" t="s">
        <v>330</v>
      </c>
      <c r="C7" s="75" t="s">
        <v>282</v>
      </c>
      <c r="D7" s="124">
        <v>968</v>
      </c>
      <c r="E7" s="124">
        <v>0</v>
      </c>
      <c r="F7" s="124">
        <f t="shared" ref="F7:F12" si="0">E7*D7</f>
        <v>0</v>
      </c>
      <c r="G7" s="120"/>
    </row>
    <row r="8" spans="1:7">
      <c r="A8" s="121" t="s">
        <v>331</v>
      </c>
      <c r="B8" s="122" t="s">
        <v>332</v>
      </c>
      <c r="C8" s="75" t="s">
        <v>282</v>
      </c>
      <c r="D8" s="124">
        <v>1451</v>
      </c>
      <c r="E8" s="124">
        <v>0</v>
      </c>
      <c r="F8" s="124">
        <f t="shared" si="0"/>
        <v>0</v>
      </c>
      <c r="G8" s="120"/>
    </row>
    <row r="9" spans="1:7">
      <c r="A9" s="121" t="s">
        <v>333</v>
      </c>
      <c r="B9" s="122" t="s">
        <v>334</v>
      </c>
      <c r="C9" s="75" t="s">
        <v>282</v>
      </c>
      <c r="D9" s="124">
        <v>1162</v>
      </c>
      <c r="E9" s="124">
        <v>0</v>
      </c>
      <c r="F9" s="124">
        <f t="shared" si="0"/>
        <v>0</v>
      </c>
      <c r="G9" s="120"/>
    </row>
    <row r="10" spans="1:7">
      <c r="A10" s="121" t="s">
        <v>335</v>
      </c>
      <c r="B10" s="122" t="s">
        <v>336</v>
      </c>
      <c r="C10" s="75" t="s">
        <v>282</v>
      </c>
      <c r="D10" s="124">
        <v>1741</v>
      </c>
      <c r="E10" s="124">
        <v>0</v>
      </c>
      <c r="F10" s="124">
        <f t="shared" si="0"/>
        <v>0</v>
      </c>
      <c r="G10" s="120"/>
    </row>
    <row r="11" spans="1:7">
      <c r="A11" s="121" t="s">
        <v>337</v>
      </c>
      <c r="B11" s="122" t="s">
        <v>338</v>
      </c>
      <c r="C11" s="75" t="s">
        <v>282</v>
      </c>
      <c r="D11" s="124">
        <v>4838</v>
      </c>
      <c r="E11" s="124">
        <v>0</v>
      </c>
      <c r="F11" s="124">
        <f t="shared" si="0"/>
        <v>0</v>
      </c>
      <c r="G11" s="120"/>
    </row>
    <row r="12" spans="1:7">
      <c r="A12" s="121" t="s">
        <v>339</v>
      </c>
      <c r="B12" s="122" t="s">
        <v>340</v>
      </c>
      <c r="C12" s="75" t="s">
        <v>282</v>
      </c>
      <c r="D12" s="124">
        <v>4838</v>
      </c>
      <c r="E12" s="124">
        <v>0</v>
      </c>
      <c r="F12" s="124">
        <f t="shared" si="0"/>
        <v>0</v>
      </c>
      <c r="G12" s="120"/>
    </row>
    <row r="13" ht="93.6" spans="1:29">
      <c r="A13" s="126" t="s">
        <v>341</v>
      </c>
      <c r="B13" s="127" t="s">
        <v>342</v>
      </c>
      <c r="C13" s="75"/>
      <c r="D13" s="124"/>
      <c r="E13" s="124"/>
      <c r="F13" s="124"/>
      <c r="G13" s="120"/>
      <c r="S13" s="101"/>
      <c r="T13" s="101"/>
      <c r="U13" s="101"/>
      <c r="V13" s="101"/>
      <c r="W13" s="101"/>
      <c r="X13" s="101"/>
      <c r="Y13" s="101"/>
      <c r="Z13" s="101"/>
      <c r="AA13" s="101"/>
      <c r="AB13" s="101"/>
      <c r="AC13" s="101"/>
    </row>
    <row r="14" spans="1:7">
      <c r="A14" s="121" t="s">
        <v>343</v>
      </c>
      <c r="B14" s="122" t="s">
        <v>344</v>
      </c>
      <c r="C14" s="75" t="s">
        <v>282</v>
      </c>
      <c r="D14" s="124">
        <v>9647</v>
      </c>
      <c r="E14" s="124">
        <v>0</v>
      </c>
      <c r="F14" s="124">
        <f>E14*D14</f>
        <v>0</v>
      </c>
      <c r="G14" s="120"/>
    </row>
    <row r="15" spans="1:7">
      <c r="A15" s="121" t="s">
        <v>345</v>
      </c>
      <c r="B15" s="122" t="s">
        <v>346</v>
      </c>
      <c r="C15" s="75" t="s">
        <v>282</v>
      </c>
      <c r="D15" s="124">
        <v>3376</v>
      </c>
      <c r="E15" s="124">
        <v>0</v>
      </c>
      <c r="F15" s="124">
        <f t="shared" ref="F15:F20" si="1">E15*D15</f>
        <v>0</v>
      </c>
      <c r="G15" s="120"/>
    </row>
    <row r="16" spans="1:7">
      <c r="A16" s="121" t="s">
        <v>347</v>
      </c>
      <c r="B16" s="122" t="s">
        <v>348</v>
      </c>
      <c r="C16" s="75" t="s">
        <v>282</v>
      </c>
      <c r="D16" s="124">
        <v>4832</v>
      </c>
      <c r="E16" s="124">
        <v>0</v>
      </c>
      <c r="F16" s="124">
        <f t="shared" si="1"/>
        <v>0</v>
      </c>
      <c r="G16" s="120"/>
    </row>
    <row r="17" spans="1:7">
      <c r="A17" s="121" t="s">
        <v>349</v>
      </c>
      <c r="B17" s="122" t="s">
        <v>350</v>
      </c>
      <c r="C17" s="75" t="s">
        <v>282</v>
      </c>
      <c r="D17" s="124">
        <v>4085</v>
      </c>
      <c r="E17" s="124">
        <v>0</v>
      </c>
      <c r="F17" s="124">
        <f t="shared" si="1"/>
        <v>0</v>
      </c>
      <c r="G17" s="120"/>
    </row>
    <row r="18" spans="1:7">
      <c r="A18" s="121" t="s">
        <v>351</v>
      </c>
      <c r="B18" s="122" t="s">
        <v>336</v>
      </c>
      <c r="C18" s="75" t="s">
        <v>282</v>
      </c>
      <c r="D18" s="124">
        <v>5836</v>
      </c>
      <c r="E18" s="124">
        <v>0</v>
      </c>
      <c r="F18" s="124">
        <f t="shared" si="1"/>
        <v>0</v>
      </c>
      <c r="G18" s="120"/>
    </row>
    <row r="19" spans="1:7">
      <c r="A19" s="121" t="s">
        <v>352</v>
      </c>
      <c r="B19" s="122" t="s">
        <v>353</v>
      </c>
      <c r="C19" s="75" t="s">
        <v>282</v>
      </c>
      <c r="D19" s="124">
        <v>9647</v>
      </c>
      <c r="E19" s="124">
        <v>0</v>
      </c>
      <c r="F19" s="124">
        <f t="shared" si="1"/>
        <v>0</v>
      </c>
      <c r="G19" s="120"/>
    </row>
    <row r="20" spans="1:7">
      <c r="A20" s="121" t="s">
        <v>354</v>
      </c>
      <c r="B20" s="122" t="s">
        <v>340</v>
      </c>
      <c r="C20" s="75" t="s">
        <v>282</v>
      </c>
      <c r="D20" s="124">
        <v>9647</v>
      </c>
      <c r="E20" s="124">
        <v>0</v>
      </c>
      <c r="F20" s="124">
        <f t="shared" si="1"/>
        <v>0</v>
      </c>
      <c r="G20" s="120"/>
    </row>
    <row r="21" ht="93.6" spans="1:29">
      <c r="A21" s="126" t="s">
        <v>355</v>
      </c>
      <c r="B21" s="127" t="s">
        <v>356</v>
      </c>
      <c r="C21" s="75"/>
      <c r="D21" s="124"/>
      <c r="E21" s="124"/>
      <c r="F21" s="124"/>
      <c r="G21" s="120"/>
      <c r="S21" s="101"/>
      <c r="T21" s="101"/>
      <c r="U21" s="101"/>
      <c r="V21" s="101"/>
      <c r="W21" s="101"/>
      <c r="X21" s="101"/>
      <c r="Y21" s="101"/>
      <c r="Z21" s="101"/>
      <c r="AA21" s="101"/>
      <c r="AB21" s="101"/>
      <c r="AC21" s="101"/>
    </row>
    <row r="22" spans="1:7">
      <c r="A22" s="121" t="s">
        <v>357</v>
      </c>
      <c r="B22" s="122" t="s">
        <v>328</v>
      </c>
      <c r="C22" s="75" t="s">
        <v>282</v>
      </c>
      <c r="D22" s="124">
        <v>9544</v>
      </c>
      <c r="E22" s="124">
        <v>0</v>
      </c>
      <c r="F22" s="124">
        <f>E22*D22</f>
        <v>0</v>
      </c>
      <c r="G22" s="120"/>
    </row>
    <row r="23" spans="1:7">
      <c r="A23" s="121" t="s">
        <v>358</v>
      </c>
      <c r="B23" s="122" t="s">
        <v>359</v>
      </c>
      <c r="C23" s="75" t="s">
        <v>282</v>
      </c>
      <c r="D23" s="124">
        <v>2863</v>
      </c>
      <c r="E23" s="124">
        <v>0</v>
      </c>
      <c r="F23" s="124">
        <f t="shared" ref="F23:F41" si="2">E23*D23</f>
        <v>0</v>
      </c>
      <c r="G23" s="120"/>
    </row>
    <row r="24" spans="1:7">
      <c r="A24" s="121" t="s">
        <v>360</v>
      </c>
      <c r="B24" s="122" t="s">
        <v>348</v>
      </c>
      <c r="C24" s="75" t="s">
        <v>282</v>
      </c>
      <c r="D24" s="124">
        <v>4772</v>
      </c>
      <c r="E24" s="124">
        <v>0</v>
      </c>
      <c r="F24" s="124">
        <f t="shared" si="2"/>
        <v>0</v>
      </c>
      <c r="G24" s="120"/>
    </row>
    <row r="25" spans="1:7">
      <c r="A25" s="121" t="s">
        <v>361</v>
      </c>
      <c r="B25" s="122" t="s">
        <v>362</v>
      </c>
      <c r="C25" s="75" t="s">
        <v>282</v>
      </c>
      <c r="D25" s="124">
        <v>3464</v>
      </c>
      <c r="E25" s="124">
        <v>0</v>
      </c>
      <c r="F25" s="124">
        <f t="shared" si="2"/>
        <v>0</v>
      </c>
      <c r="G25" s="120"/>
    </row>
    <row r="26" spans="1:7">
      <c r="A26" s="121" t="s">
        <v>363</v>
      </c>
      <c r="B26" s="122" t="s">
        <v>336</v>
      </c>
      <c r="C26" s="75" t="s">
        <v>282</v>
      </c>
      <c r="D26" s="124">
        <v>5726</v>
      </c>
      <c r="E26" s="124">
        <v>0</v>
      </c>
      <c r="F26" s="124">
        <f t="shared" si="2"/>
        <v>0</v>
      </c>
      <c r="G26" s="120"/>
    </row>
    <row r="27" spans="1:7">
      <c r="A27" s="121" t="s">
        <v>364</v>
      </c>
      <c r="B27" s="122" t="s">
        <v>353</v>
      </c>
      <c r="C27" s="75" t="s">
        <v>282</v>
      </c>
      <c r="D27" s="124">
        <v>9544</v>
      </c>
      <c r="E27" s="124">
        <v>0</v>
      </c>
      <c r="F27" s="124">
        <f t="shared" si="2"/>
        <v>0</v>
      </c>
      <c r="G27" s="120"/>
    </row>
    <row r="28" spans="1:7">
      <c r="A28" s="121" t="s">
        <v>365</v>
      </c>
      <c r="B28" s="122" t="s">
        <v>340</v>
      </c>
      <c r="C28" s="75" t="s">
        <v>282</v>
      </c>
      <c r="D28" s="124">
        <v>9544</v>
      </c>
      <c r="E28" s="124">
        <v>0</v>
      </c>
      <c r="F28" s="124">
        <f t="shared" si="2"/>
        <v>0</v>
      </c>
      <c r="G28" s="120"/>
    </row>
    <row r="29" ht="46.8" spans="1:7">
      <c r="A29" s="121" t="s">
        <v>366</v>
      </c>
      <c r="B29" s="122" t="s">
        <v>367</v>
      </c>
      <c r="C29" s="75" t="s">
        <v>368</v>
      </c>
      <c r="D29" s="124">
        <v>1</v>
      </c>
      <c r="E29" s="124">
        <v>0</v>
      </c>
      <c r="F29" s="124">
        <f t="shared" si="2"/>
        <v>0</v>
      </c>
      <c r="G29" s="120"/>
    </row>
    <row r="30" ht="31.2" spans="1:7">
      <c r="A30" s="121" t="s">
        <v>369</v>
      </c>
      <c r="B30" s="122" t="s">
        <v>370</v>
      </c>
      <c r="C30" s="75" t="s">
        <v>211</v>
      </c>
      <c r="D30" s="124">
        <v>1</v>
      </c>
      <c r="E30" s="124">
        <v>0</v>
      </c>
      <c r="F30" s="124">
        <f t="shared" si="2"/>
        <v>0</v>
      </c>
      <c r="G30" s="120"/>
    </row>
    <row r="31" ht="31.2" spans="1:7">
      <c r="A31" s="121" t="s">
        <v>371</v>
      </c>
      <c r="B31" s="122" t="s">
        <v>372</v>
      </c>
      <c r="C31" s="75" t="s">
        <v>85</v>
      </c>
      <c r="D31" s="124">
        <v>80</v>
      </c>
      <c r="E31" s="124">
        <v>0</v>
      </c>
      <c r="F31" s="124">
        <f t="shared" si="2"/>
        <v>0</v>
      </c>
      <c r="G31" s="120"/>
    </row>
    <row r="32" spans="1:7">
      <c r="A32" s="121" t="s">
        <v>373</v>
      </c>
      <c r="B32" s="122" t="s">
        <v>374</v>
      </c>
      <c r="C32" s="75" t="s">
        <v>108</v>
      </c>
      <c r="D32" s="124">
        <v>18</v>
      </c>
      <c r="E32" s="124">
        <v>0</v>
      </c>
      <c r="F32" s="124">
        <f t="shared" si="2"/>
        <v>0</v>
      </c>
      <c r="G32" s="120"/>
    </row>
    <row r="33" spans="1:7">
      <c r="A33" s="121" t="s">
        <v>375</v>
      </c>
      <c r="B33" s="122" t="s">
        <v>376</v>
      </c>
      <c r="C33" s="75" t="s">
        <v>211</v>
      </c>
      <c r="D33" s="124">
        <v>1</v>
      </c>
      <c r="E33" s="124">
        <v>0</v>
      </c>
      <c r="F33" s="124">
        <f t="shared" si="2"/>
        <v>0</v>
      </c>
      <c r="G33" s="120"/>
    </row>
    <row r="34" spans="1:29">
      <c r="A34" s="115" t="s">
        <v>377</v>
      </c>
      <c r="B34" s="116" t="s">
        <v>378</v>
      </c>
      <c r="C34" s="117"/>
      <c r="D34" s="119"/>
      <c r="E34" s="119"/>
      <c r="F34" s="124">
        <f t="shared" si="2"/>
        <v>0</v>
      </c>
      <c r="G34" s="120"/>
      <c r="S34" s="101"/>
      <c r="T34" s="101"/>
      <c r="U34" s="101"/>
      <c r="V34" s="101"/>
      <c r="W34" s="101"/>
      <c r="X34" s="101"/>
      <c r="Y34" s="101"/>
      <c r="Z34" s="101"/>
      <c r="AA34" s="101"/>
      <c r="AB34" s="101"/>
      <c r="AC34" s="101"/>
    </row>
    <row r="35" ht="62.4" spans="1:7">
      <c r="A35" s="121" t="s">
        <v>379</v>
      </c>
      <c r="B35" s="122" t="s">
        <v>380</v>
      </c>
      <c r="C35" s="75" t="s">
        <v>108</v>
      </c>
      <c r="D35" s="124">
        <v>24</v>
      </c>
      <c r="E35" s="124">
        <v>0</v>
      </c>
      <c r="F35" s="124">
        <f t="shared" si="2"/>
        <v>0</v>
      </c>
      <c r="G35" s="120"/>
    </row>
    <row r="36" ht="31.2" spans="1:7">
      <c r="A36" s="121" t="s">
        <v>381</v>
      </c>
      <c r="B36" s="122" t="s">
        <v>382</v>
      </c>
      <c r="C36" s="75" t="s">
        <v>383</v>
      </c>
      <c r="D36" s="124">
        <v>2</v>
      </c>
      <c r="E36" s="124">
        <v>0</v>
      </c>
      <c r="F36" s="124">
        <f t="shared" si="2"/>
        <v>0</v>
      </c>
      <c r="G36" s="120"/>
    </row>
    <row r="37" ht="62.4" spans="1:7">
      <c r="A37" s="121" t="s">
        <v>384</v>
      </c>
      <c r="B37" s="122" t="s">
        <v>385</v>
      </c>
      <c r="C37" s="75" t="s">
        <v>108</v>
      </c>
      <c r="D37" s="124">
        <v>2</v>
      </c>
      <c r="E37" s="124">
        <v>0</v>
      </c>
      <c r="F37" s="124">
        <f t="shared" si="2"/>
        <v>0</v>
      </c>
      <c r="G37" s="120"/>
    </row>
    <row r="38" ht="62.4" spans="1:7">
      <c r="A38" s="121" t="s">
        <v>386</v>
      </c>
      <c r="B38" s="122" t="s">
        <v>387</v>
      </c>
      <c r="C38" s="75" t="s">
        <v>108</v>
      </c>
      <c r="D38" s="124">
        <v>1</v>
      </c>
      <c r="E38" s="124">
        <v>0</v>
      </c>
      <c r="F38" s="124">
        <f t="shared" si="2"/>
        <v>0</v>
      </c>
      <c r="G38" s="120"/>
    </row>
    <row r="39" ht="31.2" spans="1:7">
      <c r="A39" s="121" t="s">
        <v>388</v>
      </c>
      <c r="B39" s="122" t="s">
        <v>389</v>
      </c>
      <c r="C39" s="75" t="s">
        <v>108</v>
      </c>
      <c r="D39" s="124">
        <v>4</v>
      </c>
      <c r="E39" s="124">
        <v>0</v>
      </c>
      <c r="F39" s="124">
        <f t="shared" si="2"/>
        <v>0</v>
      </c>
      <c r="G39" s="114"/>
    </row>
    <row r="40" ht="31.2" spans="1:7">
      <c r="A40" s="121" t="s">
        <v>390</v>
      </c>
      <c r="B40" s="122" t="s">
        <v>391</v>
      </c>
      <c r="C40" s="75" t="s">
        <v>392</v>
      </c>
      <c r="D40" s="124">
        <v>15</v>
      </c>
      <c r="E40" s="124">
        <v>0</v>
      </c>
      <c r="F40" s="124">
        <f t="shared" si="2"/>
        <v>0</v>
      </c>
      <c r="G40" s="114"/>
    </row>
    <row r="41" ht="31.2" spans="1:7">
      <c r="A41" s="121" t="s">
        <v>393</v>
      </c>
      <c r="B41" s="122" t="s">
        <v>394</v>
      </c>
      <c r="C41" s="75" t="s">
        <v>211</v>
      </c>
      <c r="D41" s="124">
        <v>1</v>
      </c>
      <c r="E41" s="124">
        <v>0</v>
      </c>
      <c r="F41" s="124">
        <f t="shared" si="2"/>
        <v>0</v>
      </c>
      <c r="G41" s="120"/>
    </row>
    <row r="42" spans="1:29">
      <c r="A42" s="115" t="s">
        <v>395</v>
      </c>
      <c r="B42" s="116" t="s">
        <v>396</v>
      </c>
      <c r="C42" s="117"/>
      <c r="D42" s="119"/>
      <c r="E42" s="119"/>
      <c r="F42" s="119"/>
      <c r="G42" s="120"/>
      <c r="S42" s="101"/>
      <c r="T42" s="101"/>
      <c r="U42" s="101"/>
      <c r="V42" s="101"/>
      <c r="W42" s="101"/>
      <c r="X42" s="101"/>
      <c r="Y42" s="101"/>
      <c r="Z42" s="101"/>
      <c r="AA42" s="101"/>
      <c r="AB42" s="101"/>
      <c r="AC42" s="101"/>
    </row>
    <row r="43" ht="31.2" spans="1:7">
      <c r="A43" s="121" t="s">
        <v>397</v>
      </c>
      <c r="B43" s="122" t="s">
        <v>398</v>
      </c>
      <c r="C43" s="75" t="s">
        <v>211</v>
      </c>
      <c r="D43" s="124">
        <v>1</v>
      </c>
      <c r="E43" s="124">
        <v>0</v>
      </c>
      <c r="F43" s="124">
        <f>E43*D43</f>
        <v>0</v>
      </c>
      <c r="G43" s="120"/>
    </row>
    <row r="44" ht="31.2" spans="1:7">
      <c r="A44" s="121" t="s">
        <v>399</v>
      </c>
      <c r="B44" s="122" t="s">
        <v>400</v>
      </c>
      <c r="C44" s="75" t="s">
        <v>211</v>
      </c>
      <c r="D44" s="124">
        <v>1</v>
      </c>
      <c r="E44" s="124">
        <v>0</v>
      </c>
      <c r="F44" s="124">
        <f t="shared" ref="F44:F47" si="3">E44*D44</f>
        <v>0</v>
      </c>
      <c r="G44" s="120"/>
    </row>
    <row r="45" ht="31.2" spans="1:7">
      <c r="A45" s="121" t="s">
        <v>401</v>
      </c>
      <c r="B45" s="122" t="s">
        <v>402</v>
      </c>
      <c r="C45" s="75" t="s">
        <v>211</v>
      </c>
      <c r="D45" s="124">
        <v>1</v>
      </c>
      <c r="E45" s="124">
        <v>0</v>
      </c>
      <c r="F45" s="124">
        <f t="shared" si="3"/>
        <v>0</v>
      </c>
      <c r="G45" s="120"/>
    </row>
    <row r="46" ht="31.2" spans="1:7">
      <c r="A46" s="121" t="s">
        <v>403</v>
      </c>
      <c r="B46" s="122" t="s">
        <v>404</v>
      </c>
      <c r="C46" s="75" t="s">
        <v>85</v>
      </c>
      <c r="D46" s="124">
        <v>10</v>
      </c>
      <c r="E46" s="124">
        <v>0</v>
      </c>
      <c r="F46" s="124">
        <f t="shared" si="3"/>
        <v>0</v>
      </c>
      <c r="G46" s="120"/>
    </row>
    <row r="47" ht="31.2" spans="1:7">
      <c r="A47" s="121" t="s">
        <v>405</v>
      </c>
      <c r="B47" s="122" t="s">
        <v>406</v>
      </c>
      <c r="C47" s="75" t="s">
        <v>211</v>
      </c>
      <c r="D47" s="124">
        <v>1</v>
      </c>
      <c r="E47" s="124">
        <v>0</v>
      </c>
      <c r="F47" s="124">
        <f t="shared" si="3"/>
        <v>0</v>
      </c>
      <c r="G47" s="120"/>
    </row>
    <row r="48" ht="31.2" spans="1:29">
      <c r="A48" s="115" t="s">
        <v>407</v>
      </c>
      <c r="B48" s="116" t="s">
        <v>408</v>
      </c>
      <c r="C48" s="117"/>
      <c r="D48" s="119"/>
      <c r="E48" s="119"/>
      <c r="F48" s="119"/>
      <c r="G48" s="120"/>
      <c r="S48" s="101"/>
      <c r="T48" s="101"/>
      <c r="U48" s="101"/>
      <c r="V48" s="101"/>
      <c r="W48" s="101"/>
      <c r="X48" s="101"/>
      <c r="Y48" s="101"/>
      <c r="Z48" s="101"/>
      <c r="AA48" s="101"/>
      <c r="AB48" s="101"/>
      <c r="AC48" s="101"/>
    </row>
    <row r="49" ht="78" spans="1:7">
      <c r="A49" s="121" t="s">
        <v>409</v>
      </c>
      <c r="B49" s="122" t="s">
        <v>410</v>
      </c>
      <c r="C49" s="75" t="s">
        <v>211</v>
      </c>
      <c r="D49" s="124">
        <v>1</v>
      </c>
      <c r="E49" s="124">
        <v>0</v>
      </c>
      <c r="F49" s="124">
        <f>E49*D49</f>
        <v>0</v>
      </c>
      <c r="G49" s="120"/>
    </row>
    <row r="50" ht="31.2" spans="1:7">
      <c r="A50" s="121" t="s">
        <v>411</v>
      </c>
      <c r="B50" s="122" t="s">
        <v>412</v>
      </c>
      <c r="C50" s="75" t="s">
        <v>211</v>
      </c>
      <c r="D50" s="124">
        <v>27</v>
      </c>
      <c r="E50" s="124">
        <v>0</v>
      </c>
      <c r="F50" s="124">
        <f t="shared" ref="F50:F51" si="4">E50*D50</f>
        <v>0</v>
      </c>
      <c r="G50" s="120"/>
    </row>
    <row r="51" ht="31.2" spans="1:7">
      <c r="A51" s="121" t="s">
        <v>413</v>
      </c>
      <c r="B51" s="122" t="s">
        <v>414</v>
      </c>
      <c r="C51" s="75" t="s">
        <v>108</v>
      </c>
      <c r="D51" s="124">
        <v>2</v>
      </c>
      <c r="E51" s="124">
        <v>0</v>
      </c>
      <c r="F51" s="124">
        <f t="shared" si="4"/>
        <v>0</v>
      </c>
      <c r="G51" s="120"/>
    </row>
    <row r="52" ht="78" spans="1:7">
      <c r="A52" s="121" t="s">
        <v>415</v>
      </c>
      <c r="B52" s="127" t="s">
        <v>416</v>
      </c>
      <c r="C52" s="75"/>
      <c r="D52" s="124"/>
      <c r="E52" s="124"/>
      <c r="F52" s="124"/>
      <c r="G52" s="120"/>
    </row>
    <row r="53" ht="31.2" spans="1:7">
      <c r="A53" s="121" t="s">
        <v>417</v>
      </c>
      <c r="B53" s="122" t="s">
        <v>418</v>
      </c>
      <c r="C53" s="75" t="s">
        <v>211</v>
      </c>
      <c r="D53" s="124">
        <v>1</v>
      </c>
      <c r="E53" s="124">
        <v>0</v>
      </c>
      <c r="F53" s="124">
        <f t="shared" ref="F53:F62" si="5">E53*D53</f>
        <v>0</v>
      </c>
      <c r="G53" s="120"/>
    </row>
    <row r="54" ht="31.2" spans="1:7">
      <c r="A54" s="121" t="s">
        <v>419</v>
      </c>
      <c r="B54" s="122" t="s">
        <v>420</v>
      </c>
      <c r="C54" s="75" t="s">
        <v>421</v>
      </c>
      <c r="D54" s="124">
        <v>20</v>
      </c>
      <c r="E54" s="124">
        <v>0</v>
      </c>
      <c r="F54" s="124">
        <f t="shared" si="5"/>
        <v>0</v>
      </c>
      <c r="G54" s="120"/>
    </row>
    <row r="55" ht="31.2" spans="1:7">
      <c r="A55" s="121" t="s">
        <v>422</v>
      </c>
      <c r="B55" s="122" t="s">
        <v>423</v>
      </c>
      <c r="C55" s="75" t="s">
        <v>421</v>
      </c>
      <c r="D55" s="124">
        <v>5</v>
      </c>
      <c r="E55" s="124">
        <v>0</v>
      </c>
      <c r="F55" s="124">
        <f t="shared" si="5"/>
        <v>0</v>
      </c>
      <c r="G55" s="120"/>
    </row>
    <row r="56" ht="31.2" spans="1:7">
      <c r="A56" s="121" t="s">
        <v>424</v>
      </c>
      <c r="B56" s="122" t="s">
        <v>425</v>
      </c>
      <c r="C56" s="75" t="s">
        <v>426</v>
      </c>
      <c r="D56" s="124">
        <v>2</v>
      </c>
      <c r="E56" s="124">
        <v>0</v>
      </c>
      <c r="F56" s="124">
        <f t="shared" si="5"/>
        <v>0</v>
      </c>
      <c r="G56" s="120"/>
    </row>
    <row r="57" ht="31.2" spans="1:7">
      <c r="A57" s="121" t="s">
        <v>427</v>
      </c>
      <c r="B57" s="122" t="s">
        <v>428</v>
      </c>
      <c r="C57" s="75" t="s">
        <v>426</v>
      </c>
      <c r="D57" s="124">
        <v>3</v>
      </c>
      <c r="E57" s="124">
        <v>0</v>
      </c>
      <c r="F57" s="124">
        <f t="shared" si="5"/>
        <v>0</v>
      </c>
      <c r="G57" s="120"/>
    </row>
    <row r="58" ht="46.8" spans="1:7">
      <c r="A58" s="121" t="s">
        <v>429</v>
      </c>
      <c r="B58" s="122" t="s">
        <v>430</v>
      </c>
      <c r="C58" s="75" t="s">
        <v>108</v>
      </c>
      <c r="D58" s="124">
        <v>2</v>
      </c>
      <c r="E58" s="124">
        <v>0</v>
      </c>
      <c r="F58" s="124">
        <f t="shared" si="5"/>
        <v>0</v>
      </c>
      <c r="G58" s="120"/>
    </row>
    <row r="59" ht="31.2" spans="1:7">
      <c r="A59" s="121" t="s">
        <v>431</v>
      </c>
      <c r="B59" s="122" t="s">
        <v>432</v>
      </c>
      <c r="C59" s="75" t="s">
        <v>108</v>
      </c>
      <c r="D59" s="124">
        <v>2</v>
      </c>
      <c r="E59" s="124">
        <v>0</v>
      </c>
      <c r="F59" s="124">
        <f t="shared" si="5"/>
        <v>0</v>
      </c>
      <c r="G59" s="120"/>
    </row>
    <row r="60" ht="46.8" spans="1:7">
      <c r="A60" s="121" t="s">
        <v>433</v>
      </c>
      <c r="B60" s="122" t="s">
        <v>434</v>
      </c>
      <c r="C60" s="75" t="s">
        <v>108</v>
      </c>
      <c r="D60" s="124">
        <v>2</v>
      </c>
      <c r="E60" s="124">
        <v>0</v>
      </c>
      <c r="F60" s="124">
        <f t="shared" si="5"/>
        <v>0</v>
      </c>
      <c r="G60" s="120"/>
    </row>
    <row r="61" spans="1:7">
      <c r="A61" s="121" t="s">
        <v>435</v>
      </c>
      <c r="B61" s="122" t="s">
        <v>436</v>
      </c>
      <c r="C61" s="75" t="s">
        <v>256</v>
      </c>
      <c r="D61" s="124">
        <v>6</v>
      </c>
      <c r="E61" s="124">
        <v>0</v>
      </c>
      <c r="F61" s="124">
        <f t="shared" si="5"/>
        <v>0</v>
      </c>
      <c r="G61" s="120"/>
    </row>
    <row r="62" ht="31.2" spans="1:7">
      <c r="A62" s="121" t="s">
        <v>437</v>
      </c>
      <c r="B62" s="122" t="s">
        <v>438</v>
      </c>
      <c r="C62" s="75" t="s">
        <v>211</v>
      </c>
      <c r="D62" s="124">
        <v>1</v>
      </c>
      <c r="E62" s="124">
        <v>0</v>
      </c>
      <c r="F62" s="124">
        <f t="shared" si="5"/>
        <v>0</v>
      </c>
      <c r="G62" s="120"/>
    </row>
    <row r="63" spans="1:29">
      <c r="A63" s="115" t="s">
        <v>439</v>
      </c>
      <c r="B63" s="116" t="s">
        <v>440</v>
      </c>
      <c r="C63" s="117"/>
      <c r="D63" s="119"/>
      <c r="E63" s="119"/>
      <c r="F63" s="119"/>
      <c r="G63" s="120"/>
      <c r="S63" s="101"/>
      <c r="T63" s="101"/>
      <c r="U63" s="101"/>
      <c r="V63" s="101"/>
      <c r="W63" s="101"/>
      <c r="X63" s="101"/>
      <c r="Y63" s="101"/>
      <c r="Z63" s="101"/>
      <c r="AA63" s="101"/>
      <c r="AB63" s="101"/>
      <c r="AC63" s="101"/>
    </row>
    <row r="64" ht="62.4" spans="1:29">
      <c r="A64" s="126" t="s">
        <v>441</v>
      </c>
      <c r="B64" s="127" t="s">
        <v>442</v>
      </c>
      <c r="C64" s="75"/>
      <c r="D64" s="124"/>
      <c r="E64" s="124"/>
      <c r="F64" s="124"/>
      <c r="G64" s="120"/>
      <c r="S64" s="101"/>
      <c r="T64" s="101"/>
      <c r="U64" s="101"/>
      <c r="V64" s="101"/>
      <c r="W64" s="101"/>
      <c r="X64" s="101"/>
      <c r="Y64" s="101"/>
      <c r="Z64" s="101"/>
      <c r="AA64" s="101"/>
      <c r="AB64" s="101"/>
      <c r="AC64" s="101"/>
    </row>
    <row r="65" spans="1:7">
      <c r="A65" s="121" t="s">
        <v>443</v>
      </c>
      <c r="B65" s="122" t="s">
        <v>444</v>
      </c>
      <c r="C65" s="75" t="s">
        <v>208</v>
      </c>
      <c r="D65" s="124">
        <v>1</v>
      </c>
      <c r="E65" s="124">
        <v>0</v>
      </c>
      <c r="F65" s="124">
        <f>E65*D65</f>
        <v>0</v>
      </c>
      <c r="G65" s="120"/>
    </row>
    <row r="66" ht="31.2" spans="1:7">
      <c r="A66" s="121" t="s">
        <v>445</v>
      </c>
      <c r="B66" s="122" t="s">
        <v>446</v>
      </c>
      <c r="C66" s="75" t="s">
        <v>208</v>
      </c>
      <c r="D66" s="124">
        <v>1</v>
      </c>
      <c r="E66" s="124">
        <v>0</v>
      </c>
      <c r="F66" s="124">
        <f t="shared" ref="F66:F68" si="6">E66*D66</f>
        <v>0</v>
      </c>
      <c r="G66" s="120"/>
    </row>
    <row r="67" spans="1:7">
      <c r="A67" s="121" t="s">
        <v>447</v>
      </c>
      <c r="B67" s="122" t="s">
        <v>448</v>
      </c>
      <c r="C67" s="75" t="s">
        <v>208</v>
      </c>
      <c r="D67" s="124">
        <v>1</v>
      </c>
      <c r="E67" s="124">
        <v>0</v>
      </c>
      <c r="F67" s="124">
        <f t="shared" si="6"/>
        <v>0</v>
      </c>
      <c r="G67" s="120"/>
    </row>
    <row r="68" spans="1:7">
      <c r="A68" s="121" t="s">
        <v>449</v>
      </c>
      <c r="B68" s="122" t="s">
        <v>450</v>
      </c>
      <c r="C68" s="75" t="s">
        <v>208</v>
      </c>
      <c r="D68" s="124">
        <v>2</v>
      </c>
      <c r="E68" s="124">
        <v>0</v>
      </c>
      <c r="F68" s="124">
        <f t="shared" si="6"/>
        <v>0</v>
      </c>
      <c r="G68" s="120"/>
    </row>
    <row r="69" spans="1:29">
      <c r="A69" s="115" t="s">
        <v>451</v>
      </c>
      <c r="B69" s="116" t="s">
        <v>452</v>
      </c>
      <c r="C69" s="117"/>
      <c r="D69" s="119"/>
      <c r="E69" s="119"/>
      <c r="F69" s="119"/>
      <c r="G69" s="120"/>
      <c r="S69" s="101"/>
      <c r="T69" s="101"/>
      <c r="U69" s="101"/>
      <c r="V69" s="101"/>
      <c r="W69" s="101"/>
      <c r="X69" s="101"/>
      <c r="Y69" s="101"/>
      <c r="Z69" s="101"/>
      <c r="AA69" s="101"/>
      <c r="AB69" s="101"/>
      <c r="AC69" s="101"/>
    </row>
    <row r="70" ht="124.8" spans="1:29">
      <c r="A70" s="110"/>
      <c r="B70" s="127" t="s">
        <v>453</v>
      </c>
      <c r="C70" s="84"/>
      <c r="D70" s="136"/>
      <c r="E70" s="136"/>
      <c r="F70" s="136"/>
      <c r="G70" s="122"/>
      <c r="S70" s="101"/>
      <c r="T70" s="101"/>
      <c r="U70" s="101"/>
      <c r="V70" s="101"/>
      <c r="W70" s="101"/>
      <c r="X70" s="101"/>
      <c r="Y70" s="101"/>
      <c r="Z70" s="101"/>
      <c r="AA70" s="101"/>
      <c r="AB70" s="101"/>
      <c r="AC70" s="101"/>
    </row>
    <row r="71" ht="46.8" spans="1:7">
      <c r="A71" s="121" t="s">
        <v>454</v>
      </c>
      <c r="B71" s="79" t="s">
        <v>455</v>
      </c>
      <c r="C71" s="75" t="s">
        <v>426</v>
      </c>
      <c r="D71" s="124">
        <v>4</v>
      </c>
      <c r="E71" s="124">
        <v>0</v>
      </c>
      <c r="F71" s="124">
        <f>E71*D71</f>
        <v>0</v>
      </c>
      <c r="G71" s="120"/>
    </row>
    <row r="72" ht="46.8" spans="1:7">
      <c r="A72" s="121" t="s">
        <v>456</v>
      </c>
      <c r="B72" s="79" t="s">
        <v>457</v>
      </c>
      <c r="C72" s="75" t="s">
        <v>426</v>
      </c>
      <c r="D72" s="124">
        <v>1</v>
      </c>
      <c r="E72" s="124">
        <v>0</v>
      </c>
      <c r="F72" s="124">
        <f t="shared" ref="F72:F88" si="7">E72*D72</f>
        <v>0</v>
      </c>
      <c r="G72" s="120"/>
    </row>
    <row r="73" ht="31.2" spans="1:7">
      <c r="A73" s="121" t="s">
        <v>458</v>
      </c>
      <c r="B73" s="79" t="s">
        <v>459</v>
      </c>
      <c r="C73" s="75" t="s">
        <v>426</v>
      </c>
      <c r="D73" s="124">
        <v>1</v>
      </c>
      <c r="E73" s="124">
        <v>0</v>
      </c>
      <c r="F73" s="124">
        <f t="shared" si="7"/>
        <v>0</v>
      </c>
      <c r="G73" s="120"/>
    </row>
    <row r="74" ht="46.8" spans="1:7">
      <c r="A74" s="121" t="s">
        <v>460</v>
      </c>
      <c r="B74" s="79" t="s">
        <v>461</v>
      </c>
      <c r="C74" s="75" t="s">
        <v>426</v>
      </c>
      <c r="D74" s="124">
        <v>1</v>
      </c>
      <c r="E74" s="124">
        <v>0</v>
      </c>
      <c r="F74" s="124">
        <f t="shared" si="7"/>
        <v>0</v>
      </c>
      <c r="G74" s="120"/>
    </row>
    <row r="75" ht="46.8" spans="1:7">
      <c r="A75" s="121" t="s">
        <v>462</v>
      </c>
      <c r="B75" s="79" t="s">
        <v>463</v>
      </c>
      <c r="C75" s="75" t="s">
        <v>426</v>
      </c>
      <c r="D75" s="124">
        <v>3</v>
      </c>
      <c r="E75" s="124">
        <v>0</v>
      </c>
      <c r="F75" s="124">
        <f t="shared" si="7"/>
        <v>0</v>
      </c>
      <c r="G75" s="120"/>
    </row>
    <row r="76" ht="46.8" spans="1:7">
      <c r="A76" s="121" t="s">
        <v>464</v>
      </c>
      <c r="B76" s="79" t="s">
        <v>465</v>
      </c>
      <c r="C76" s="75" t="s">
        <v>426</v>
      </c>
      <c r="D76" s="124">
        <v>2</v>
      </c>
      <c r="E76" s="124">
        <v>0</v>
      </c>
      <c r="F76" s="124">
        <f t="shared" si="7"/>
        <v>0</v>
      </c>
      <c r="G76" s="120"/>
    </row>
    <row r="77" ht="46.8" spans="1:7">
      <c r="A77" s="121" t="s">
        <v>466</v>
      </c>
      <c r="B77" s="79" t="s">
        <v>467</v>
      </c>
      <c r="C77" s="75" t="s">
        <v>426</v>
      </c>
      <c r="D77" s="124">
        <v>1</v>
      </c>
      <c r="E77" s="124">
        <v>0</v>
      </c>
      <c r="F77" s="124">
        <f t="shared" si="7"/>
        <v>0</v>
      </c>
      <c r="G77" s="120"/>
    </row>
    <row r="78" ht="46.8" spans="1:7">
      <c r="A78" s="121" t="s">
        <v>468</v>
      </c>
      <c r="B78" s="79" t="s">
        <v>469</v>
      </c>
      <c r="C78" s="75" t="s">
        <v>426</v>
      </c>
      <c r="D78" s="124">
        <v>1</v>
      </c>
      <c r="E78" s="124">
        <v>0</v>
      </c>
      <c r="F78" s="124">
        <f t="shared" si="7"/>
        <v>0</v>
      </c>
      <c r="G78" s="120"/>
    </row>
    <row r="79" ht="31.2" spans="1:7">
      <c r="A79" s="121" t="s">
        <v>470</v>
      </c>
      <c r="B79" s="79" t="s">
        <v>471</v>
      </c>
      <c r="C79" s="75" t="s">
        <v>426</v>
      </c>
      <c r="D79" s="124">
        <v>1</v>
      </c>
      <c r="E79" s="124">
        <v>0</v>
      </c>
      <c r="F79" s="124">
        <f t="shared" si="7"/>
        <v>0</v>
      </c>
      <c r="G79" s="120"/>
    </row>
    <row r="80" ht="46.8" spans="1:7">
      <c r="A80" s="121" t="s">
        <v>472</v>
      </c>
      <c r="B80" s="79" t="s">
        <v>473</v>
      </c>
      <c r="C80" s="75" t="s">
        <v>426</v>
      </c>
      <c r="D80" s="124">
        <v>6</v>
      </c>
      <c r="E80" s="124">
        <v>0</v>
      </c>
      <c r="F80" s="124">
        <f t="shared" si="7"/>
        <v>0</v>
      </c>
      <c r="G80" s="120"/>
    </row>
    <row r="81" ht="46.8" spans="1:7">
      <c r="A81" s="121" t="s">
        <v>474</v>
      </c>
      <c r="B81" s="79" t="s">
        <v>475</v>
      </c>
      <c r="C81" s="75" t="s">
        <v>426</v>
      </c>
      <c r="D81" s="124">
        <v>1</v>
      </c>
      <c r="E81" s="124">
        <v>0</v>
      </c>
      <c r="F81" s="124">
        <f t="shared" si="7"/>
        <v>0</v>
      </c>
      <c r="G81" s="120"/>
    </row>
    <row r="82" ht="46.8" spans="1:7">
      <c r="A82" s="121" t="s">
        <v>476</v>
      </c>
      <c r="B82" s="79" t="s">
        <v>477</v>
      </c>
      <c r="C82" s="75" t="s">
        <v>426</v>
      </c>
      <c r="D82" s="124">
        <v>1</v>
      </c>
      <c r="E82" s="124">
        <v>0</v>
      </c>
      <c r="F82" s="124">
        <f t="shared" si="7"/>
        <v>0</v>
      </c>
      <c r="G82" s="120"/>
    </row>
    <row r="83" ht="46.8" spans="1:7">
      <c r="A83" s="121" t="s">
        <v>478</v>
      </c>
      <c r="B83" s="79" t="s">
        <v>479</v>
      </c>
      <c r="C83" s="75" t="s">
        <v>426</v>
      </c>
      <c r="D83" s="124">
        <v>2</v>
      </c>
      <c r="E83" s="124">
        <v>0</v>
      </c>
      <c r="F83" s="124">
        <f t="shared" si="7"/>
        <v>0</v>
      </c>
      <c r="G83" s="120"/>
    </row>
    <row r="84" ht="46.8" spans="1:7">
      <c r="A84" s="121" t="s">
        <v>480</v>
      </c>
      <c r="B84" s="79" t="s">
        <v>481</v>
      </c>
      <c r="C84" s="75" t="s">
        <v>426</v>
      </c>
      <c r="D84" s="124">
        <v>1</v>
      </c>
      <c r="E84" s="124">
        <v>0</v>
      </c>
      <c r="F84" s="124">
        <f t="shared" si="7"/>
        <v>0</v>
      </c>
      <c r="G84" s="120"/>
    </row>
    <row r="85" ht="46.8" spans="1:7">
      <c r="A85" s="121" t="s">
        <v>482</v>
      </c>
      <c r="B85" s="79" t="s">
        <v>483</v>
      </c>
      <c r="C85" s="75" t="s">
        <v>426</v>
      </c>
      <c r="D85" s="124">
        <v>2</v>
      </c>
      <c r="E85" s="124">
        <v>0</v>
      </c>
      <c r="F85" s="124">
        <f t="shared" si="7"/>
        <v>0</v>
      </c>
      <c r="G85" s="120"/>
    </row>
    <row r="86" ht="46.8" spans="1:7">
      <c r="A86" s="121" t="s">
        <v>484</v>
      </c>
      <c r="B86" s="79" t="s">
        <v>485</v>
      </c>
      <c r="C86" s="75" t="s">
        <v>426</v>
      </c>
      <c r="D86" s="124">
        <v>1</v>
      </c>
      <c r="E86" s="124">
        <v>0</v>
      </c>
      <c r="F86" s="124">
        <f t="shared" si="7"/>
        <v>0</v>
      </c>
      <c r="G86" s="120"/>
    </row>
    <row r="87" ht="31.2" spans="1:7">
      <c r="A87" s="121" t="s">
        <v>486</v>
      </c>
      <c r="B87" s="79" t="s">
        <v>487</v>
      </c>
      <c r="C87" s="75" t="s">
        <v>426</v>
      </c>
      <c r="D87" s="124">
        <v>1</v>
      </c>
      <c r="E87" s="124">
        <v>0</v>
      </c>
      <c r="F87" s="124">
        <f t="shared" si="7"/>
        <v>0</v>
      </c>
      <c r="G87" s="120"/>
    </row>
    <row r="88" ht="46.8" spans="1:7">
      <c r="A88" s="121" t="s">
        <v>488</v>
      </c>
      <c r="B88" s="79" t="s">
        <v>489</v>
      </c>
      <c r="C88" s="75" t="s">
        <v>426</v>
      </c>
      <c r="D88" s="124">
        <v>1</v>
      </c>
      <c r="E88" s="124">
        <v>0</v>
      </c>
      <c r="F88" s="124">
        <f t="shared" si="7"/>
        <v>0</v>
      </c>
      <c r="G88" s="120"/>
    </row>
    <row r="89" spans="1:7">
      <c r="A89" s="121" t="s">
        <v>490</v>
      </c>
      <c r="B89" s="79" t="s">
        <v>491</v>
      </c>
      <c r="C89" s="75"/>
      <c r="D89" s="124"/>
      <c r="E89" s="124"/>
      <c r="F89" s="124"/>
      <c r="G89" s="120"/>
    </row>
    <row r="90" spans="1:7">
      <c r="A90" s="121" t="s">
        <v>492</v>
      </c>
      <c r="B90" s="79" t="s">
        <v>493</v>
      </c>
      <c r="C90" s="75" t="s">
        <v>426</v>
      </c>
      <c r="D90" s="124">
        <v>1</v>
      </c>
      <c r="E90" s="124">
        <v>0</v>
      </c>
      <c r="F90" s="124">
        <f>E90*D90</f>
        <v>0</v>
      </c>
      <c r="G90" s="120"/>
    </row>
    <row r="91" spans="1:7">
      <c r="A91" s="121" t="s">
        <v>494</v>
      </c>
      <c r="B91" s="79" t="s">
        <v>495</v>
      </c>
      <c r="C91" s="75" t="s">
        <v>426</v>
      </c>
      <c r="D91" s="124">
        <v>1</v>
      </c>
      <c r="E91" s="124">
        <v>0</v>
      </c>
      <c r="F91" s="124">
        <f t="shared" ref="F91:F99" si="8">E91*D91</f>
        <v>0</v>
      </c>
      <c r="G91" s="120"/>
    </row>
    <row r="92" spans="1:7">
      <c r="A92" s="121" t="s">
        <v>496</v>
      </c>
      <c r="B92" s="79" t="s">
        <v>497</v>
      </c>
      <c r="C92" s="75" t="s">
        <v>426</v>
      </c>
      <c r="D92" s="124">
        <v>1</v>
      </c>
      <c r="E92" s="124">
        <v>0</v>
      </c>
      <c r="F92" s="124">
        <f t="shared" si="8"/>
        <v>0</v>
      </c>
      <c r="G92" s="120"/>
    </row>
    <row r="93" spans="1:7">
      <c r="A93" s="121" t="s">
        <v>498</v>
      </c>
      <c r="B93" s="79" t="s">
        <v>499</v>
      </c>
      <c r="C93" s="75" t="s">
        <v>426</v>
      </c>
      <c r="D93" s="124">
        <v>1</v>
      </c>
      <c r="E93" s="124">
        <v>0</v>
      </c>
      <c r="F93" s="124">
        <f t="shared" si="8"/>
        <v>0</v>
      </c>
      <c r="G93" s="120"/>
    </row>
    <row r="94" spans="1:7">
      <c r="A94" s="121" t="s">
        <v>500</v>
      </c>
      <c r="B94" s="79" t="s">
        <v>501</v>
      </c>
      <c r="C94" s="75" t="s">
        <v>426</v>
      </c>
      <c r="D94" s="124">
        <v>1</v>
      </c>
      <c r="E94" s="124">
        <v>0</v>
      </c>
      <c r="F94" s="124">
        <f t="shared" si="8"/>
        <v>0</v>
      </c>
      <c r="G94" s="120"/>
    </row>
    <row r="95" spans="1:7">
      <c r="A95" s="121" t="s">
        <v>502</v>
      </c>
      <c r="B95" s="79" t="s">
        <v>503</v>
      </c>
      <c r="C95" s="75" t="s">
        <v>426</v>
      </c>
      <c r="D95" s="124">
        <v>1</v>
      </c>
      <c r="E95" s="124">
        <v>0</v>
      </c>
      <c r="F95" s="124">
        <f t="shared" si="8"/>
        <v>0</v>
      </c>
      <c r="G95" s="120"/>
    </row>
    <row r="96" spans="1:7">
      <c r="A96" s="121" t="s">
        <v>504</v>
      </c>
      <c r="B96" s="79" t="s">
        <v>505</v>
      </c>
      <c r="C96" s="75" t="s">
        <v>426</v>
      </c>
      <c r="D96" s="124">
        <v>1</v>
      </c>
      <c r="E96" s="124">
        <v>0</v>
      </c>
      <c r="F96" s="124">
        <f t="shared" si="8"/>
        <v>0</v>
      </c>
      <c r="G96" s="120"/>
    </row>
    <row r="97" spans="1:7">
      <c r="A97" s="121" t="s">
        <v>506</v>
      </c>
      <c r="B97" s="79" t="s">
        <v>507</v>
      </c>
      <c r="C97" s="75" t="s">
        <v>426</v>
      </c>
      <c r="D97" s="124">
        <v>1</v>
      </c>
      <c r="E97" s="124">
        <v>0</v>
      </c>
      <c r="F97" s="124">
        <f t="shared" si="8"/>
        <v>0</v>
      </c>
      <c r="G97" s="120"/>
    </row>
    <row r="98" spans="1:7">
      <c r="A98" s="121" t="s">
        <v>508</v>
      </c>
      <c r="B98" s="79" t="s">
        <v>509</v>
      </c>
      <c r="C98" s="75" t="s">
        <v>426</v>
      </c>
      <c r="D98" s="124">
        <v>1</v>
      </c>
      <c r="E98" s="124">
        <v>0</v>
      </c>
      <c r="F98" s="124">
        <f t="shared" si="8"/>
        <v>0</v>
      </c>
      <c r="G98" s="120"/>
    </row>
    <row r="99" spans="1:7">
      <c r="A99" s="121" t="s">
        <v>510</v>
      </c>
      <c r="B99" s="79" t="s">
        <v>511</v>
      </c>
      <c r="C99" s="75" t="s">
        <v>426</v>
      </c>
      <c r="D99" s="124">
        <v>1</v>
      </c>
      <c r="E99" s="124">
        <v>0</v>
      </c>
      <c r="F99" s="124">
        <f t="shared" si="8"/>
        <v>0</v>
      </c>
      <c r="G99" s="120"/>
    </row>
    <row r="100" spans="1:7">
      <c r="A100" s="121"/>
      <c r="B100" s="74" t="s">
        <v>512</v>
      </c>
      <c r="C100" s="75"/>
      <c r="D100" s="124"/>
      <c r="E100" s="124"/>
      <c r="F100" s="130">
        <f>SUM(F6:F99)</f>
        <v>0</v>
      </c>
      <c r="G100" s="120"/>
    </row>
  </sheetData>
  <sheetProtection password="C71F" sheet="1" objects="1"/>
  <protectedRanges>
    <protectedRange sqref="E6:E12 E14:E20 E22:E33 E35:E41 E43:E47 E49:E51 E53:E62 E65:E68 E71:E88 E90:E99" name="区域1"/>
  </protectedRanges>
  <mergeCells count="2">
    <mergeCell ref="A1:G1"/>
    <mergeCell ref="A2:G2"/>
  </mergeCells>
  <pageMargins left="0.699305555555556" right="0.699305555555556" top="0.75" bottom="0.75" header="0.3" footer="0.3"/>
  <pageSetup paperSize="9" scale="56"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4"/>
  <sheetViews>
    <sheetView workbookViewId="0">
      <pane ySplit="3" topLeftCell="A4" activePane="bottomLeft" state="frozen"/>
      <selection/>
      <selection pane="bottomLeft" activeCell="H10" sqref="H10"/>
    </sheetView>
  </sheetViews>
  <sheetFormatPr defaultColWidth="9" defaultRowHeight="15.6"/>
  <cols>
    <col min="1" max="1" width="9.87962962962963" style="103" customWidth="1"/>
    <col min="2" max="2" width="60" style="59" customWidth="1"/>
    <col min="3" max="3" width="7.87962962962963" style="98" customWidth="1"/>
    <col min="4" max="4" width="10.4444444444444" style="104" customWidth="1"/>
    <col min="5" max="5" width="10.8888888888889" style="105" customWidth="1"/>
    <col min="6" max="6" width="11.5" style="104" customWidth="1"/>
    <col min="7" max="7" width="14.8796296296296" style="106" customWidth="1"/>
    <col min="8" max="8" width="44.5" style="63" customWidth="1"/>
    <col min="9" max="18" width="9" style="63"/>
    <col min="19" max="16384" width="9" style="64"/>
  </cols>
  <sheetData>
    <row r="1" spans="1:7">
      <c r="A1" s="89" t="str">
        <f>汇总表!B1</f>
        <v>ZJE OCEAN 1轮2026年度特别检验修理工程单</v>
      </c>
      <c r="B1" s="89"/>
      <c r="C1" s="89"/>
      <c r="D1" s="89"/>
      <c r="E1" s="89"/>
      <c r="F1" s="89"/>
      <c r="G1" s="89"/>
    </row>
    <row r="2" spans="1:7">
      <c r="A2" s="107" t="s">
        <v>513</v>
      </c>
      <c r="B2" s="108"/>
      <c r="C2" s="108"/>
      <c r="D2" s="108"/>
      <c r="E2" s="108"/>
      <c r="F2" s="108"/>
      <c r="G2" s="109"/>
    </row>
    <row r="3" spans="1:7">
      <c r="A3" s="110" t="s">
        <v>193</v>
      </c>
      <c r="B3" s="74" t="s">
        <v>194</v>
      </c>
      <c r="C3" s="111" t="s">
        <v>58</v>
      </c>
      <c r="D3" s="112" t="s">
        <v>204</v>
      </c>
      <c r="E3" s="113" t="s">
        <v>59</v>
      </c>
      <c r="F3" s="112" t="s">
        <v>205</v>
      </c>
      <c r="G3" s="114" t="s">
        <v>60</v>
      </c>
    </row>
    <row r="4" s="101" customFormat="1" spans="1:18">
      <c r="A4" s="115" t="s">
        <v>514</v>
      </c>
      <c r="B4" s="116" t="s">
        <v>515</v>
      </c>
      <c r="C4" s="117"/>
      <c r="D4" s="118"/>
      <c r="E4" s="119"/>
      <c r="F4" s="118"/>
      <c r="G4" s="120"/>
      <c r="H4" s="92"/>
      <c r="I4" s="92"/>
      <c r="J4" s="92"/>
      <c r="K4" s="92"/>
      <c r="L4" s="92"/>
      <c r="M4" s="92"/>
      <c r="N4" s="92"/>
      <c r="O4" s="92"/>
      <c r="P4" s="92"/>
      <c r="Q4" s="92"/>
      <c r="R4" s="92"/>
    </row>
    <row r="5" s="101" customFormat="1" ht="31.2" spans="1:18">
      <c r="A5" s="121" t="s">
        <v>516</v>
      </c>
      <c r="B5" s="122" t="s">
        <v>517</v>
      </c>
      <c r="C5" s="75" t="s">
        <v>426</v>
      </c>
      <c r="D5" s="123">
        <v>40</v>
      </c>
      <c r="E5" s="124">
        <v>0</v>
      </c>
      <c r="F5" s="123">
        <f>E5*D5</f>
        <v>0</v>
      </c>
      <c r="G5" s="120"/>
      <c r="H5" s="92"/>
      <c r="I5" s="92"/>
      <c r="J5" s="92"/>
      <c r="K5" s="92"/>
      <c r="L5" s="92"/>
      <c r="M5" s="92"/>
      <c r="N5" s="92"/>
      <c r="O5" s="92"/>
      <c r="P5" s="92"/>
      <c r="Q5" s="92"/>
      <c r="R5" s="92"/>
    </row>
    <row r="6" s="101" customFormat="1" spans="1:18">
      <c r="A6" s="121" t="s">
        <v>518</v>
      </c>
      <c r="B6" s="122" t="s">
        <v>519</v>
      </c>
      <c r="C6" s="75" t="s">
        <v>108</v>
      </c>
      <c r="D6" s="123">
        <v>200</v>
      </c>
      <c r="E6" s="124">
        <v>0</v>
      </c>
      <c r="F6" s="123">
        <f t="shared" ref="F6:F7" si="0">E6*D6</f>
        <v>0</v>
      </c>
      <c r="G6" s="120"/>
      <c r="H6" s="92"/>
      <c r="I6" s="92"/>
      <c r="J6" s="92"/>
      <c r="K6" s="92"/>
      <c r="L6" s="92"/>
      <c r="M6" s="92"/>
      <c r="N6" s="92"/>
      <c r="O6" s="92"/>
      <c r="P6" s="92"/>
      <c r="Q6" s="92"/>
      <c r="R6" s="92"/>
    </row>
    <row r="7" s="101" customFormat="1" spans="1:18">
      <c r="A7" s="121" t="s">
        <v>520</v>
      </c>
      <c r="B7" s="122" t="s">
        <v>521</v>
      </c>
      <c r="C7" s="75" t="s">
        <v>304</v>
      </c>
      <c r="D7" s="123">
        <v>60</v>
      </c>
      <c r="E7" s="124">
        <v>0</v>
      </c>
      <c r="F7" s="123">
        <f t="shared" si="0"/>
        <v>0</v>
      </c>
      <c r="G7" s="120"/>
      <c r="H7" s="125"/>
      <c r="I7" s="92"/>
      <c r="J7" s="92"/>
      <c r="K7" s="92"/>
      <c r="L7" s="92"/>
      <c r="M7" s="92"/>
      <c r="N7" s="92"/>
      <c r="O7" s="92"/>
      <c r="P7" s="92"/>
      <c r="Q7" s="92"/>
      <c r="R7" s="92"/>
    </row>
    <row r="8" s="101" customFormat="1" spans="1:18">
      <c r="A8" s="115" t="s">
        <v>522</v>
      </c>
      <c r="B8" s="116" t="s">
        <v>523</v>
      </c>
      <c r="C8" s="117"/>
      <c r="D8" s="118"/>
      <c r="E8" s="119"/>
      <c r="F8" s="118"/>
      <c r="G8" s="120"/>
      <c r="H8" s="92"/>
      <c r="I8" s="92"/>
      <c r="J8" s="92"/>
      <c r="K8" s="92"/>
      <c r="L8" s="92"/>
      <c r="M8" s="92"/>
      <c r="N8" s="92"/>
      <c r="O8" s="92"/>
      <c r="P8" s="92"/>
      <c r="Q8" s="92"/>
      <c r="R8" s="92"/>
    </row>
    <row r="9" s="101" customFormat="1" spans="1:18">
      <c r="A9" s="126" t="s">
        <v>524</v>
      </c>
      <c r="B9" s="127" t="s">
        <v>525</v>
      </c>
      <c r="C9" s="75"/>
      <c r="D9" s="123"/>
      <c r="E9" s="124"/>
      <c r="F9" s="123"/>
      <c r="G9" s="120"/>
      <c r="H9" s="92"/>
      <c r="I9" s="92"/>
      <c r="J9" s="92"/>
      <c r="K9" s="92"/>
      <c r="L9" s="92"/>
      <c r="M9" s="92"/>
      <c r="N9" s="92"/>
      <c r="O9" s="92"/>
      <c r="P9" s="92"/>
      <c r="Q9" s="92"/>
      <c r="R9" s="92"/>
    </row>
    <row r="10" s="101" customFormat="1" ht="46.8" spans="1:18">
      <c r="A10" s="121"/>
      <c r="B10" s="74" t="s">
        <v>526</v>
      </c>
      <c r="C10" s="75"/>
      <c r="D10" s="123"/>
      <c r="E10" s="124"/>
      <c r="F10" s="123"/>
      <c r="G10" s="120"/>
      <c r="H10" s="92"/>
      <c r="I10" s="92"/>
      <c r="J10" s="92"/>
      <c r="K10" s="92"/>
      <c r="L10" s="92"/>
      <c r="M10" s="92"/>
      <c r="N10" s="92"/>
      <c r="O10" s="92"/>
      <c r="P10" s="92"/>
      <c r="Q10" s="92"/>
      <c r="R10" s="92"/>
    </row>
    <row r="11" s="101" customFormat="1" spans="1:18">
      <c r="A11" s="121" t="s">
        <v>527</v>
      </c>
      <c r="B11" s="122" t="s">
        <v>328</v>
      </c>
      <c r="C11" s="75" t="s">
        <v>282</v>
      </c>
      <c r="D11" s="123">
        <v>3200</v>
      </c>
      <c r="E11" s="124">
        <v>0</v>
      </c>
      <c r="F11" s="123">
        <f>E11*D11</f>
        <v>0</v>
      </c>
      <c r="G11" s="120"/>
      <c r="H11" s="92"/>
      <c r="I11" s="92"/>
      <c r="J11" s="92"/>
      <c r="K11" s="92"/>
      <c r="L11" s="92"/>
      <c r="M11" s="92"/>
      <c r="N11" s="92"/>
      <c r="O11" s="92"/>
      <c r="P11" s="92"/>
      <c r="Q11" s="92"/>
      <c r="R11" s="92"/>
    </row>
    <row r="12" s="101" customFormat="1" ht="31.2" spans="1:18">
      <c r="A12" s="121" t="s">
        <v>528</v>
      </c>
      <c r="B12" s="79" t="s">
        <v>529</v>
      </c>
      <c r="C12" s="75" t="s">
        <v>282</v>
      </c>
      <c r="D12" s="123">
        <v>136</v>
      </c>
      <c r="E12" s="124">
        <v>0</v>
      </c>
      <c r="F12" s="123">
        <f t="shared" ref="F12:F28" si="1">E12*D12</f>
        <v>0</v>
      </c>
      <c r="G12" s="120"/>
      <c r="H12" s="92"/>
      <c r="I12" s="92"/>
      <c r="J12" s="92"/>
      <c r="K12" s="92"/>
      <c r="L12" s="92"/>
      <c r="M12" s="92"/>
      <c r="N12" s="92"/>
      <c r="O12" s="92"/>
      <c r="P12" s="92"/>
      <c r="Q12" s="92"/>
      <c r="R12" s="92"/>
    </row>
    <row r="13" s="101" customFormat="1" spans="1:18">
      <c r="A13" s="121" t="s">
        <v>530</v>
      </c>
      <c r="B13" s="122" t="s">
        <v>531</v>
      </c>
      <c r="C13" s="75" t="s">
        <v>282</v>
      </c>
      <c r="D13" s="123">
        <v>1056</v>
      </c>
      <c r="E13" s="124">
        <v>0</v>
      </c>
      <c r="F13" s="123">
        <f t="shared" si="1"/>
        <v>0</v>
      </c>
      <c r="G13" s="120"/>
      <c r="H13" s="92"/>
      <c r="I13" s="92"/>
      <c r="J13" s="92"/>
      <c r="K13" s="92"/>
      <c r="L13" s="92"/>
      <c r="M13" s="92"/>
      <c r="N13" s="92"/>
      <c r="O13" s="92"/>
      <c r="P13" s="92"/>
      <c r="Q13" s="92"/>
      <c r="R13" s="92"/>
    </row>
    <row r="14" s="101" customFormat="1" spans="1:18">
      <c r="A14" s="121" t="s">
        <v>532</v>
      </c>
      <c r="B14" s="122" t="s">
        <v>533</v>
      </c>
      <c r="C14" s="75" t="s">
        <v>282</v>
      </c>
      <c r="D14" s="123">
        <v>1408</v>
      </c>
      <c r="E14" s="124">
        <v>0</v>
      </c>
      <c r="F14" s="123">
        <f t="shared" si="1"/>
        <v>0</v>
      </c>
      <c r="G14" s="120"/>
      <c r="H14" s="92"/>
      <c r="I14" s="92"/>
      <c r="J14" s="92"/>
      <c r="K14" s="92"/>
      <c r="L14" s="92"/>
      <c r="M14" s="92"/>
      <c r="N14" s="92"/>
      <c r="O14" s="92"/>
      <c r="P14" s="92"/>
      <c r="Q14" s="92"/>
      <c r="R14" s="92"/>
    </row>
    <row r="15" s="101" customFormat="1" spans="1:18">
      <c r="A15" s="121" t="s">
        <v>534</v>
      </c>
      <c r="B15" s="122" t="s">
        <v>535</v>
      </c>
      <c r="C15" s="75" t="s">
        <v>282</v>
      </c>
      <c r="D15" s="123">
        <v>2464</v>
      </c>
      <c r="E15" s="124">
        <v>0</v>
      </c>
      <c r="F15" s="123">
        <f t="shared" si="1"/>
        <v>0</v>
      </c>
      <c r="G15" s="120"/>
      <c r="H15" s="92"/>
      <c r="I15" s="92"/>
      <c r="J15" s="92"/>
      <c r="K15" s="92"/>
      <c r="L15" s="92"/>
      <c r="M15" s="92"/>
      <c r="N15" s="92"/>
      <c r="O15" s="92"/>
      <c r="P15" s="92"/>
      <c r="Q15" s="92"/>
      <c r="R15" s="92"/>
    </row>
    <row r="16" s="101" customFormat="1" spans="1:18">
      <c r="A16" s="121" t="s">
        <v>536</v>
      </c>
      <c r="B16" s="122" t="s">
        <v>338</v>
      </c>
      <c r="C16" s="75" t="s">
        <v>282</v>
      </c>
      <c r="D16" s="123">
        <v>3336</v>
      </c>
      <c r="E16" s="124">
        <v>0</v>
      </c>
      <c r="F16" s="123">
        <f t="shared" si="1"/>
        <v>0</v>
      </c>
      <c r="G16" s="120"/>
      <c r="H16" s="92"/>
      <c r="I16" s="92"/>
      <c r="J16" s="92"/>
      <c r="K16" s="92"/>
      <c r="L16" s="92"/>
      <c r="M16" s="92"/>
      <c r="N16" s="92"/>
      <c r="O16" s="92"/>
      <c r="P16" s="92"/>
      <c r="Q16" s="92"/>
      <c r="R16" s="92"/>
    </row>
    <row r="17" s="101" customFormat="1" spans="1:18">
      <c r="A17" s="121" t="s">
        <v>537</v>
      </c>
      <c r="B17" s="122" t="s">
        <v>340</v>
      </c>
      <c r="C17" s="75" t="s">
        <v>282</v>
      </c>
      <c r="D17" s="123">
        <v>3336</v>
      </c>
      <c r="E17" s="124">
        <v>0</v>
      </c>
      <c r="F17" s="123">
        <f t="shared" si="1"/>
        <v>0</v>
      </c>
      <c r="G17" s="120"/>
      <c r="H17" s="92"/>
      <c r="I17" s="92"/>
      <c r="J17" s="92"/>
      <c r="K17" s="92"/>
      <c r="L17" s="92"/>
      <c r="M17" s="92"/>
      <c r="N17" s="92"/>
      <c r="O17" s="92"/>
      <c r="P17" s="92"/>
      <c r="Q17" s="92"/>
      <c r="R17" s="92"/>
    </row>
    <row r="18" s="101" customFormat="1" spans="1:18">
      <c r="A18" s="121" t="s">
        <v>538</v>
      </c>
      <c r="B18" s="122" t="s">
        <v>539</v>
      </c>
      <c r="C18" s="75" t="s">
        <v>540</v>
      </c>
      <c r="D18" s="123">
        <v>1</v>
      </c>
      <c r="E18" s="124">
        <v>0</v>
      </c>
      <c r="F18" s="123">
        <f t="shared" si="1"/>
        <v>0</v>
      </c>
      <c r="G18" s="120"/>
      <c r="H18" s="92"/>
      <c r="I18" s="92"/>
      <c r="J18" s="92"/>
      <c r="K18" s="92"/>
      <c r="L18" s="92"/>
      <c r="M18" s="92"/>
      <c r="N18" s="92"/>
      <c r="O18" s="92"/>
      <c r="P18" s="92"/>
      <c r="Q18" s="92"/>
      <c r="R18" s="92"/>
    </row>
    <row r="19" s="101" customFormat="1" ht="31.2" spans="1:18">
      <c r="A19" s="121" t="s">
        <v>541</v>
      </c>
      <c r="B19" s="122" t="s">
        <v>542</v>
      </c>
      <c r="C19" s="75" t="s">
        <v>543</v>
      </c>
      <c r="D19" s="123">
        <v>1</v>
      </c>
      <c r="E19" s="124">
        <v>0</v>
      </c>
      <c r="F19" s="123">
        <f t="shared" si="1"/>
        <v>0</v>
      </c>
      <c r="G19" s="120"/>
      <c r="H19" s="92"/>
      <c r="I19" s="92"/>
      <c r="J19" s="92"/>
      <c r="K19" s="92"/>
      <c r="L19" s="92"/>
      <c r="M19" s="92"/>
      <c r="N19" s="92"/>
      <c r="O19" s="92"/>
      <c r="P19" s="92"/>
      <c r="Q19" s="92"/>
      <c r="R19" s="92"/>
    </row>
    <row r="20" s="101" customFormat="1" spans="1:18">
      <c r="A20" s="121" t="s">
        <v>544</v>
      </c>
      <c r="B20" s="122" t="s">
        <v>545</v>
      </c>
      <c r="C20" s="75" t="s">
        <v>426</v>
      </c>
      <c r="D20" s="123">
        <v>20</v>
      </c>
      <c r="E20" s="124">
        <v>0</v>
      </c>
      <c r="F20" s="123">
        <f t="shared" si="1"/>
        <v>0</v>
      </c>
      <c r="G20" s="120"/>
      <c r="H20" s="92"/>
      <c r="I20" s="92"/>
      <c r="J20" s="92"/>
      <c r="K20" s="92"/>
      <c r="L20" s="92"/>
      <c r="M20" s="92"/>
      <c r="N20" s="92"/>
      <c r="O20" s="92"/>
      <c r="P20" s="92"/>
      <c r="Q20" s="92"/>
      <c r="R20" s="92"/>
    </row>
    <row r="21" s="101" customFormat="1" spans="1:18">
      <c r="A21" s="121" t="s">
        <v>546</v>
      </c>
      <c r="B21" s="122" t="s">
        <v>547</v>
      </c>
      <c r="C21" s="75" t="s">
        <v>543</v>
      </c>
      <c r="D21" s="123">
        <v>2</v>
      </c>
      <c r="E21" s="124">
        <v>0</v>
      </c>
      <c r="F21" s="123">
        <f t="shared" si="1"/>
        <v>0</v>
      </c>
      <c r="G21" s="120"/>
      <c r="H21" s="92"/>
      <c r="I21" s="92"/>
      <c r="J21" s="92"/>
      <c r="K21" s="92"/>
      <c r="L21" s="92"/>
      <c r="M21" s="92"/>
      <c r="N21" s="92"/>
      <c r="O21" s="92"/>
      <c r="P21" s="92"/>
      <c r="Q21" s="92"/>
      <c r="R21" s="92"/>
    </row>
    <row r="22" s="101" customFormat="1" spans="1:18">
      <c r="A22" s="121" t="s">
        <v>548</v>
      </c>
      <c r="B22" s="122" t="s">
        <v>549</v>
      </c>
      <c r="C22" s="75" t="s">
        <v>85</v>
      </c>
      <c r="D22" s="123">
        <v>20</v>
      </c>
      <c r="E22" s="124">
        <v>0</v>
      </c>
      <c r="F22" s="123">
        <f t="shared" si="1"/>
        <v>0</v>
      </c>
      <c r="G22" s="120"/>
      <c r="H22" s="92"/>
      <c r="I22" s="92"/>
      <c r="J22" s="92"/>
      <c r="K22" s="92"/>
      <c r="L22" s="92"/>
      <c r="M22" s="92"/>
      <c r="N22" s="92"/>
      <c r="O22" s="92"/>
      <c r="P22" s="92"/>
      <c r="Q22" s="92"/>
      <c r="R22" s="92"/>
    </row>
    <row r="23" s="101" customFormat="1" spans="1:18">
      <c r="A23" s="121" t="s">
        <v>550</v>
      </c>
      <c r="B23" s="122" t="s">
        <v>551</v>
      </c>
      <c r="C23" s="75" t="s">
        <v>85</v>
      </c>
      <c r="D23" s="123">
        <v>4</v>
      </c>
      <c r="E23" s="124">
        <v>0</v>
      </c>
      <c r="F23" s="123">
        <f t="shared" si="1"/>
        <v>0</v>
      </c>
      <c r="G23" s="120"/>
      <c r="H23" s="92"/>
      <c r="I23" s="92"/>
      <c r="J23" s="92"/>
      <c r="K23" s="92"/>
      <c r="L23" s="92"/>
      <c r="M23" s="92"/>
      <c r="N23" s="92"/>
      <c r="O23" s="92"/>
      <c r="P23" s="92"/>
      <c r="Q23" s="92"/>
      <c r="R23" s="92"/>
    </row>
    <row r="24" s="101" customFormat="1" spans="1:18">
      <c r="A24" s="121" t="s">
        <v>552</v>
      </c>
      <c r="B24" s="122" t="s">
        <v>553</v>
      </c>
      <c r="C24" s="75" t="s">
        <v>85</v>
      </c>
      <c r="D24" s="123">
        <v>10</v>
      </c>
      <c r="E24" s="124">
        <v>0</v>
      </c>
      <c r="F24" s="123">
        <f t="shared" si="1"/>
        <v>0</v>
      </c>
      <c r="G24" s="120"/>
      <c r="H24" s="92"/>
      <c r="I24" s="92"/>
      <c r="J24" s="92"/>
      <c r="K24" s="92"/>
      <c r="L24" s="92"/>
      <c r="M24" s="92"/>
      <c r="N24" s="92"/>
      <c r="O24" s="92"/>
      <c r="P24" s="92"/>
      <c r="Q24" s="92"/>
      <c r="R24" s="92"/>
    </row>
    <row r="25" s="101" customFormat="1" ht="31.2" spans="1:18">
      <c r="A25" s="121" t="s">
        <v>554</v>
      </c>
      <c r="B25" s="122" t="s">
        <v>555</v>
      </c>
      <c r="C25" s="75" t="s">
        <v>426</v>
      </c>
      <c r="D25" s="123">
        <v>2</v>
      </c>
      <c r="E25" s="124">
        <v>0</v>
      </c>
      <c r="F25" s="123">
        <f t="shared" si="1"/>
        <v>0</v>
      </c>
      <c r="G25" s="120"/>
      <c r="H25" s="92"/>
      <c r="I25" s="92"/>
      <c r="J25" s="92"/>
      <c r="K25" s="92"/>
      <c r="L25" s="92"/>
      <c r="M25" s="92"/>
      <c r="N25" s="92"/>
      <c r="O25" s="92"/>
      <c r="P25" s="92"/>
      <c r="Q25" s="92"/>
      <c r="R25" s="92"/>
    </row>
    <row r="26" s="101" customFormat="1" spans="1:18">
      <c r="A26" s="121" t="s">
        <v>556</v>
      </c>
      <c r="B26" s="122" t="s">
        <v>557</v>
      </c>
      <c r="C26" s="75" t="s">
        <v>426</v>
      </c>
      <c r="D26" s="123">
        <v>2</v>
      </c>
      <c r="E26" s="124">
        <v>0</v>
      </c>
      <c r="F26" s="123">
        <f t="shared" si="1"/>
        <v>0</v>
      </c>
      <c r="G26" s="120"/>
      <c r="H26" s="92"/>
      <c r="I26" s="92"/>
      <c r="J26" s="92"/>
      <c r="K26" s="92"/>
      <c r="L26" s="92"/>
      <c r="M26" s="92"/>
      <c r="N26" s="92"/>
      <c r="O26" s="92"/>
      <c r="P26" s="92"/>
      <c r="Q26" s="92"/>
      <c r="R26" s="92"/>
    </row>
    <row r="27" s="101" customFormat="1" ht="31.2" spans="1:18">
      <c r="A27" s="121" t="s">
        <v>558</v>
      </c>
      <c r="B27" s="122" t="s">
        <v>559</v>
      </c>
      <c r="C27" s="75" t="s">
        <v>426</v>
      </c>
      <c r="D27" s="123">
        <v>2</v>
      </c>
      <c r="E27" s="124">
        <v>0</v>
      </c>
      <c r="F27" s="123">
        <f t="shared" si="1"/>
        <v>0</v>
      </c>
      <c r="G27" s="120"/>
      <c r="H27" s="92"/>
      <c r="I27" s="92"/>
      <c r="J27" s="92"/>
      <c r="K27" s="92"/>
      <c r="L27" s="92"/>
      <c r="M27" s="92"/>
      <c r="N27" s="92"/>
      <c r="O27" s="92"/>
      <c r="P27" s="92"/>
      <c r="Q27" s="92"/>
      <c r="R27" s="92"/>
    </row>
    <row r="28" s="101" customFormat="1" ht="31.2" spans="1:18">
      <c r="A28" s="121" t="s">
        <v>560</v>
      </c>
      <c r="B28" s="122" t="s">
        <v>561</v>
      </c>
      <c r="C28" s="75" t="s">
        <v>426</v>
      </c>
      <c r="D28" s="123">
        <v>2</v>
      </c>
      <c r="E28" s="124">
        <v>0</v>
      </c>
      <c r="F28" s="123">
        <f t="shared" si="1"/>
        <v>0</v>
      </c>
      <c r="G28" s="120"/>
      <c r="H28" s="92"/>
      <c r="I28" s="92"/>
      <c r="J28" s="92"/>
      <c r="K28" s="92"/>
      <c r="L28" s="92"/>
      <c r="M28" s="92"/>
      <c r="N28" s="92"/>
      <c r="O28" s="92"/>
      <c r="P28" s="92"/>
      <c r="Q28" s="92"/>
      <c r="R28" s="92"/>
    </row>
    <row r="29" s="101" customFormat="1" spans="1:18">
      <c r="A29" s="126" t="s">
        <v>562</v>
      </c>
      <c r="B29" s="127" t="s">
        <v>563</v>
      </c>
      <c r="C29" s="75"/>
      <c r="D29" s="123"/>
      <c r="E29" s="124"/>
      <c r="F29" s="123"/>
      <c r="G29" s="120"/>
      <c r="H29" s="92"/>
      <c r="I29" s="92"/>
      <c r="J29" s="92"/>
      <c r="K29" s="92"/>
      <c r="L29" s="92"/>
      <c r="M29" s="92"/>
      <c r="N29" s="92"/>
      <c r="O29" s="92"/>
      <c r="P29" s="92"/>
      <c r="Q29" s="92"/>
      <c r="R29" s="92"/>
    </row>
    <row r="30" s="101" customFormat="1" ht="31.2" spans="1:18">
      <c r="A30" s="126"/>
      <c r="B30" s="127" t="s">
        <v>564</v>
      </c>
      <c r="C30" s="75"/>
      <c r="D30" s="123"/>
      <c r="E30" s="124"/>
      <c r="F30" s="123"/>
      <c r="G30" s="120"/>
      <c r="H30" s="92"/>
      <c r="I30" s="92"/>
      <c r="J30" s="92"/>
      <c r="K30" s="92"/>
      <c r="L30" s="92"/>
      <c r="M30" s="92"/>
      <c r="N30" s="92"/>
      <c r="O30" s="92"/>
      <c r="P30" s="92"/>
      <c r="Q30" s="92"/>
      <c r="R30" s="92"/>
    </row>
    <row r="31" s="101" customFormat="1" ht="31.2" spans="1:18">
      <c r="A31" s="121" t="s">
        <v>565</v>
      </c>
      <c r="B31" s="79" t="s">
        <v>529</v>
      </c>
      <c r="C31" s="75" t="s">
        <v>282</v>
      </c>
      <c r="D31" s="123">
        <v>154</v>
      </c>
      <c r="E31" s="124">
        <v>0</v>
      </c>
      <c r="F31" s="123">
        <f>E31*D31</f>
        <v>0</v>
      </c>
      <c r="G31" s="120"/>
      <c r="H31" s="92"/>
      <c r="I31" s="92"/>
      <c r="J31" s="92"/>
      <c r="K31" s="92"/>
      <c r="L31" s="92"/>
      <c r="M31" s="92"/>
      <c r="N31" s="92"/>
      <c r="O31" s="92"/>
      <c r="P31" s="92"/>
      <c r="Q31" s="92"/>
      <c r="R31" s="92"/>
    </row>
    <row r="32" s="101" customFormat="1" spans="1:18">
      <c r="A32" s="121" t="s">
        <v>566</v>
      </c>
      <c r="B32" s="122" t="s">
        <v>553</v>
      </c>
      <c r="C32" s="75" t="s">
        <v>85</v>
      </c>
      <c r="D32" s="123">
        <v>7</v>
      </c>
      <c r="E32" s="124">
        <v>0</v>
      </c>
      <c r="F32" s="123">
        <f t="shared" ref="F32:F35" si="2">E32*D32</f>
        <v>0</v>
      </c>
      <c r="G32" s="120"/>
      <c r="H32" s="92"/>
      <c r="I32" s="92"/>
      <c r="J32" s="92"/>
      <c r="K32" s="92"/>
      <c r="L32" s="92"/>
      <c r="M32" s="92"/>
      <c r="N32" s="92"/>
      <c r="O32" s="92"/>
      <c r="P32" s="92"/>
      <c r="Q32" s="92"/>
      <c r="R32" s="92"/>
    </row>
    <row r="33" s="101" customFormat="1" ht="31.2" spans="1:18">
      <c r="A33" s="121" t="s">
        <v>567</v>
      </c>
      <c r="B33" s="122" t="s">
        <v>555</v>
      </c>
      <c r="C33" s="75" t="s">
        <v>426</v>
      </c>
      <c r="D33" s="123">
        <v>2</v>
      </c>
      <c r="E33" s="124">
        <v>0</v>
      </c>
      <c r="F33" s="123">
        <f t="shared" si="2"/>
        <v>0</v>
      </c>
      <c r="G33" s="120"/>
      <c r="H33" s="92"/>
      <c r="I33" s="92"/>
      <c r="J33" s="92"/>
      <c r="K33" s="92"/>
      <c r="L33" s="92"/>
      <c r="M33" s="92"/>
      <c r="N33" s="92"/>
      <c r="O33" s="92"/>
      <c r="P33" s="92"/>
      <c r="Q33" s="92"/>
      <c r="R33" s="92"/>
    </row>
    <row r="34" s="101" customFormat="1" spans="1:18">
      <c r="A34" s="121" t="s">
        <v>568</v>
      </c>
      <c r="B34" s="122" t="s">
        <v>557</v>
      </c>
      <c r="C34" s="75" t="s">
        <v>426</v>
      </c>
      <c r="D34" s="123">
        <v>2</v>
      </c>
      <c r="E34" s="124">
        <v>0</v>
      </c>
      <c r="F34" s="123">
        <f t="shared" si="2"/>
        <v>0</v>
      </c>
      <c r="G34" s="120"/>
      <c r="H34" s="92"/>
      <c r="I34" s="92"/>
      <c r="J34" s="92"/>
      <c r="K34" s="92"/>
      <c r="L34" s="92"/>
      <c r="M34" s="92"/>
      <c r="N34" s="92"/>
      <c r="O34" s="92"/>
      <c r="P34" s="92"/>
      <c r="Q34" s="92"/>
      <c r="R34" s="92"/>
    </row>
    <row r="35" s="101" customFormat="1" ht="31.2" spans="1:18">
      <c r="A35" s="121" t="s">
        <v>569</v>
      </c>
      <c r="B35" s="122" t="s">
        <v>561</v>
      </c>
      <c r="C35" s="75" t="s">
        <v>426</v>
      </c>
      <c r="D35" s="123">
        <v>2</v>
      </c>
      <c r="E35" s="124">
        <v>0</v>
      </c>
      <c r="F35" s="123">
        <f t="shared" si="2"/>
        <v>0</v>
      </c>
      <c r="G35" s="120"/>
      <c r="H35" s="92"/>
      <c r="I35" s="92"/>
      <c r="J35" s="92"/>
      <c r="K35" s="92"/>
      <c r="L35" s="92"/>
      <c r="M35" s="92"/>
      <c r="N35" s="92"/>
      <c r="O35" s="92"/>
      <c r="P35" s="92"/>
      <c r="Q35" s="92"/>
      <c r="R35" s="92"/>
    </row>
    <row r="36" s="101" customFormat="1" spans="1:18">
      <c r="A36" s="126" t="s">
        <v>570</v>
      </c>
      <c r="B36" s="127" t="s">
        <v>571</v>
      </c>
      <c r="C36" s="75"/>
      <c r="D36" s="123"/>
      <c r="E36" s="124"/>
      <c r="F36" s="123"/>
      <c r="G36" s="120"/>
      <c r="H36" s="92"/>
      <c r="I36" s="92"/>
      <c r="J36" s="92"/>
      <c r="K36" s="92"/>
      <c r="L36" s="92"/>
      <c r="M36" s="92"/>
      <c r="N36" s="92"/>
      <c r="O36" s="92"/>
      <c r="P36" s="92"/>
      <c r="Q36" s="92"/>
      <c r="R36" s="92"/>
    </row>
    <row r="37" s="101" customFormat="1" ht="46.8" spans="1:18">
      <c r="A37" s="126"/>
      <c r="B37" s="127" t="s">
        <v>572</v>
      </c>
      <c r="C37" s="75"/>
      <c r="D37" s="123"/>
      <c r="E37" s="124"/>
      <c r="F37" s="123"/>
      <c r="G37" s="120"/>
      <c r="H37" s="92"/>
      <c r="I37" s="92"/>
      <c r="J37" s="92"/>
      <c r="K37" s="92"/>
      <c r="L37" s="92"/>
      <c r="M37" s="92"/>
      <c r="N37" s="92"/>
      <c r="O37" s="92"/>
      <c r="P37" s="92"/>
      <c r="Q37" s="92"/>
      <c r="R37" s="92"/>
    </row>
    <row r="38" s="101" customFormat="1" spans="1:18">
      <c r="A38" s="121" t="s">
        <v>573</v>
      </c>
      <c r="B38" s="122" t="s">
        <v>328</v>
      </c>
      <c r="C38" s="75" t="s">
        <v>282</v>
      </c>
      <c r="D38" s="123">
        <v>4454</v>
      </c>
      <c r="E38" s="124">
        <v>0</v>
      </c>
      <c r="F38" s="123">
        <f>E38*D38</f>
        <v>0</v>
      </c>
      <c r="G38" s="120"/>
      <c r="H38" s="92"/>
      <c r="I38" s="92"/>
      <c r="J38" s="92"/>
      <c r="K38" s="92"/>
      <c r="L38" s="92"/>
      <c r="M38" s="92"/>
      <c r="N38" s="92"/>
      <c r="O38" s="92"/>
      <c r="P38" s="92"/>
      <c r="Q38" s="92"/>
      <c r="R38" s="92"/>
    </row>
    <row r="39" s="101" customFormat="1" ht="31.2" spans="1:18">
      <c r="A39" s="121" t="s">
        <v>574</v>
      </c>
      <c r="B39" s="79" t="s">
        <v>529</v>
      </c>
      <c r="C39" s="75" t="s">
        <v>282</v>
      </c>
      <c r="D39" s="123">
        <v>154</v>
      </c>
      <c r="E39" s="124">
        <v>0</v>
      </c>
      <c r="F39" s="123">
        <f t="shared" ref="F39:F52" si="3">E39*D39</f>
        <v>0</v>
      </c>
      <c r="G39" s="120"/>
      <c r="H39" s="92"/>
      <c r="I39" s="92"/>
      <c r="J39" s="92"/>
      <c r="K39" s="92"/>
      <c r="L39" s="92"/>
      <c r="M39" s="92"/>
      <c r="N39" s="92"/>
      <c r="O39" s="92"/>
      <c r="P39" s="92"/>
      <c r="Q39" s="92"/>
      <c r="R39" s="92"/>
    </row>
    <row r="40" s="101" customFormat="1" spans="1:18">
      <c r="A40" s="121" t="s">
        <v>575</v>
      </c>
      <c r="B40" s="122" t="s">
        <v>531</v>
      </c>
      <c r="C40" s="75" t="s">
        <v>282</v>
      </c>
      <c r="D40" s="123">
        <v>1469.82</v>
      </c>
      <c r="E40" s="124">
        <v>0</v>
      </c>
      <c r="F40" s="123">
        <f t="shared" si="3"/>
        <v>0</v>
      </c>
      <c r="G40" s="120"/>
      <c r="H40" s="92"/>
      <c r="I40" s="92"/>
      <c r="J40" s="92"/>
      <c r="K40" s="92"/>
      <c r="L40" s="92"/>
      <c r="M40" s="92"/>
      <c r="N40" s="92"/>
      <c r="O40" s="92"/>
      <c r="P40" s="92"/>
      <c r="Q40" s="92"/>
      <c r="R40" s="92"/>
    </row>
    <row r="41" s="101" customFormat="1" spans="1:18">
      <c r="A41" s="121" t="s">
        <v>576</v>
      </c>
      <c r="B41" s="122" t="s">
        <v>533</v>
      </c>
      <c r="C41" s="75" t="s">
        <v>282</v>
      </c>
      <c r="D41" s="123">
        <v>1959.76</v>
      </c>
      <c r="E41" s="124">
        <v>0</v>
      </c>
      <c r="F41" s="123">
        <f t="shared" si="3"/>
        <v>0</v>
      </c>
      <c r="G41" s="120"/>
      <c r="H41" s="92"/>
      <c r="I41" s="92"/>
      <c r="J41" s="92"/>
      <c r="K41" s="92"/>
      <c r="L41" s="92"/>
      <c r="M41" s="92"/>
      <c r="N41" s="92"/>
      <c r="O41" s="92"/>
      <c r="P41" s="92"/>
      <c r="Q41" s="92"/>
      <c r="R41" s="92"/>
    </row>
    <row r="42" s="101" customFormat="1" spans="1:18">
      <c r="A42" s="121" t="s">
        <v>577</v>
      </c>
      <c r="B42" s="122" t="s">
        <v>535</v>
      </c>
      <c r="C42" s="75" t="s">
        <v>282</v>
      </c>
      <c r="D42" s="123">
        <v>3429.58</v>
      </c>
      <c r="E42" s="124">
        <v>0</v>
      </c>
      <c r="F42" s="123">
        <f t="shared" si="3"/>
        <v>0</v>
      </c>
      <c r="G42" s="120"/>
      <c r="H42" s="92"/>
      <c r="I42" s="92"/>
      <c r="J42" s="92"/>
      <c r="K42" s="92"/>
      <c r="L42" s="92"/>
      <c r="M42" s="92"/>
      <c r="N42" s="92"/>
      <c r="O42" s="92"/>
      <c r="P42" s="92"/>
      <c r="Q42" s="92"/>
      <c r="R42" s="92"/>
    </row>
    <row r="43" s="101" customFormat="1" spans="1:18">
      <c r="A43" s="121" t="s">
        <v>578</v>
      </c>
      <c r="B43" s="122" t="s">
        <v>338</v>
      </c>
      <c r="C43" s="75" t="s">
        <v>282</v>
      </c>
      <c r="D43" s="123">
        <v>4454</v>
      </c>
      <c r="E43" s="124">
        <v>0</v>
      </c>
      <c r="F43" s="123">
        <f t="shared" si="3"/>
        <v>0</v>
      </c>
      <c r="G43" s="120"/>
      <c r="H43" s="92"/>
      <c r="I43" s="92"/>
      <c r="J43" s="92"/>
      <c r="K43" s="92"/>
      <c r="L43" s="92"/>
      <c r="M43" s="92"/>
      <c r="N43" s="92"/>
      <c r="O43" s="92"/>
      <c r="P43" s="92"/>
      <c r="Q43" s="92"/>
      <c r="R43" s="92"/>
    </row>
    <row r="44" s="101" customFormat="1" spans="1:18">
      <c r="A44" s="121" t="s">
        <v>579</v>
      </c>
      <c r="B44" s="122" t="s">
        <v>340</v>
      </c>
      <c r="C44" s="75" t="s">
        <v>282</v>
      </c>
      <c r="D44" s="123">
        <v>4454</v>
      </c>
      <c r="E44" s="124">
        <v>0</v>
      </c>
      <c r="F44" s="123">
        <f t="shared" si="3"/>
        <v>0</v>
      </c>
      <c r="G44" s="120"/>
      <c r="H44" s="92"/>
      <c r="I44" s="92"/>
      <c r="J44" s="92"/>
      <c r="K44" s="92"/>
      <c r="L44" s="92"/>
      <c r="M44" s="92"/>
      <c r="N44" s="92"/>
      <c r="O44" s="92"/>
      <c r="P44" s="92"/>
      <c r="Q44" s="92"/>
      <c r="R44" s="92"/>
    </row>
    <row r="45" s="101" customFormat="1" spans="1:18">
      <c r="A45" s="121" t="s">
        <v>580</v>
      </c>
      <c r="B45" s="122" t="s">
        <v>539</v>
      </c>
      <c r="C45" s="75" t="s">
        <v>540</v>
      </c>
      <c r="D45" s="123">
        <v>1</v>
      </c>
      <c r="E45" s="124">
        <v>0</v>
      </c>
      <c r="F45" s="123">
        <f t="shared" si="3"/>
        <v>0</v>
      </c>
      <c r="G45" s="120"/>
      <c r="H45" s="92"/>
      <c r="I45" s="92"/>
      <c r="J45" s="92"/>
      <c r="K45" s="92"/>
      <c r="L45" s="92"/>
      <c r="M45" s="92"/>
      <c r="N45" s="92"/>
      <c r="O45" s="92"/>
      <c r="P45" s="92"/>
      <c r="Q45" s="92"/>
      <c r="R45" s="92"/>
    </row>
    <row r="46" s="101" customFormat="1" ht="31.2" spans="1:18">
      <c r="A46" s="121" t="s">
        <v>581</v>
      </c>
      <c r="B46" s="122" t="s">
        <v>542</v>
      </c>
      <c r="C46" s="75" t="s">
        <v>543</v>
      </c>
      <c r="D46" s="123">
        <v>1</v>
      </c>
      <c r="E46" s="124">
        <v>0</v>
      </c>
      <c r="F46" s="123">
        <f t="shared" si="3"/>
        <v>0</v>
      </c>
      <c r="G46" s="120"/>
      <c r="H46" s="92"/>
      <c r="I46" s="92"/>
      <c r="J46" s="92"/>
      <c r="K46" s="92"/>
      <c r="L46" s="92"/>
      <c r="M46" s="92"/>
      <c r="N46" s="92"/>
      <c r="O46" s="92"/>
      <c r="P46" s="92"/>
      <c r="Q46" s="92"/>
      <c r="R46" s="92"/>
    </row>
    <row r="47" s="101" customFormat="1" spans="1:18">
      <c r="A47" s="121" t="s">
        <v>582</v>
      </c>
      <c r="B47" s="122" t="s">
        <v>545</v>
      </c>
      <c r="C47" s="75" t="s">
        <v>426</v>
      </c>
      <c r="D47" s="123">
        <v>20</v>
      </c>
      <c r="E47" s="124">
        <v>0</v>
      </c>
      <c r="F47" s="123">
        <f t="shared" si="3"/>
        <v>0</v>
      </c>
      <c r="G47" s="120"/>
      <c r="H47" s="92"/>
      <c r="I47" s="92"/>
      <c r="J47" s="92"/>
      <c r="K47" s="92"/>
      <c r="L47" s="92"/>
      <c r="M47" s="92"/>
      <c r="N47" s="92"/>
      <c r="O47" s="92"/>
      <c r="P47" s="92"/>
      <c r="Q47" s="92"/>
      <c r="R47" s="92"/>
    </row>
    <row r="48" s="101" customFormat="1" spans="1:18">
      <c r="A48" s="121" t="s">
        <v>583</v>
      </c>
      <c r="B48" s="122" t="s">
        <v>547</v>
      </c>
      <c r="C48" s="75" t="s">
        <v>543</v>
      </c>
      <c r="D48" s="123">
        <v>2</v>
      </c>
      <c r="E48" s="124">
        <v>0</v>
      </c>
      <c r="F48" s="123">
        <f t="shared" si="3"/>
        <v>0</v>
      </c>
      <c r="G48" s="120"/>
      <c r="H48" s="92"/>
      <c r="I48" s="92"/>
      <c r="J48" s="92"/>
      <c r="K48" s="92"/>
      <c r="L48" s="92"/>
      <c r="M48" s="92"/>
      <c r="N48" s="92"/>
      <c r="O48" s="92"/>
      <c r="P48" s="92"/>
      <c r="Q48" s="92"/>
      <c r="R48" s="92"/>
    </row>
    <row r="49" s="101" customFormat="1" spans="1:18">
      <c r="A49" s="121" t="s">
        <v>584</v>
      </c>
      <c r="B49" s="122" t="s">
        <v>553</v>
      </c>
      <c r="C49" s="75" t="s">
        <v>85</v>
      </c>
      <c r="D49" s="123">
        <v>5</v>
      </c>
      <c r="E49" s="124">
        <v>0</v>
      </c>
      <c r="F49" s="123">
        <f t="shared" si="3"/>
        <v>0</v>
      </c>
      <c r="G49" s="120"/>
      <c r="H49" s="92"/>
      <c r="I49" s="92"/>
      <c r="J49" s="92"/>
      <c r="K49" s="92"/>
      <c r="L49" s="92"/>
      <c r="M49" s="92"/>
      <c r="N49" s="92"/>
      <c r="O49" s="92"/>
      <c r="P49" s="92"/>
      <c r="Q49" s="92"/>
      <c r="R49" s="92"/>
    </row>
    <row r="50" s="101" customFormat="1" spans="1:18">
      <c r="A50" s="121" t="s">
        <v>585</v>
      </c>
      <c r="B50" s="122" t="s">
        <v>586</v>
      </c>
      <c r="C50" s="75" t="s">
        <v>85</v>
      </c>
      <c r="D50" s="123">
        <v>3</v>
      </c>
      <c r="E50" s="124">
        <v>0</v>
      </c>
      <c r="F50" s="123">
        <f t="shared" si="3"/>
        <v>0</v>
      </c>
      <c r="G50" s="120"/>
      <c r="H50" s="92"/>
      <c r="I50" s="92"/>
      <c r="J50" s="92"/>
      <c r="K50" s="92"/>
      <c r="L50" s="92"/>
      <c r="M50" s="92"/>
      <c r="N50" s="92"/>
      <c r="O50" s="92"/>
      <c r="P50" s="92"/>
      <c r="Q50" s="92"/>
      <c r="R50" s="92"/>
    </row>
    <row r="51" s="101" customFormat="1" ht="31.2" spans="1:18">
      <c r="A51" s="121" t="s">
        <v>587</v>
      </c>
      <c r="B51" s="122" t="s">
        <v>588</v>
      </c>
      <c r="C51" s="75" t="s">
        <v>426</v>
      </c>
      <c r="D51" s="123">
        <v>2</v>
      </c>
      <c r="E51" s="124">
        <v>0</v>
      </c>
      <c r="F51" s="123">
        <f t="shared" si="3"/>
        <v>0</v>
      </c>
      <c r="G51" s="120"/>
      <c r="H51" s="92"/>
      <c r="I51" s="92"/>
      <c r="J51" s="92"/>
      <c r="K51" s="92"/>
      <c r="L51" s="92"/>
      <c r="M51" s="92"/>
      <c r="N51" s="92"/>
      <c r="O51" s="92"/>
      <c r="P51" s="92"/>
      <c r="Q51" s="92"/>
      <c r="R51" s="92"/>
    </row>
    <row r="52" s="101" customFormat="1" ht="31.2" spans="1:18">
      <c r="A52" s="121" t="s">
        <v>589</v>
      </c>
      <c r="B52" s="122" t="s">
        <v>590</v>
      </c>
      <c r="C52" s="75" t="s">
        <v>426</v>
      </c>
      <c r="D52" s="123">
        <v>2</v>
      </c>
      <c r="E52" s="124">
        <v>0</v>
      </c>
      <c r="F52" s="123">
        <f t="shared" si="3"/>
        <v>0</v>
      </c>
      <c r="G52" s="120"/>
      <c r="H52" s="92"/>
      <c r="I52" s="92"/>
      <c r="J52" s="92"/>
      <c r="K52" s="92"/>
      <c r="L52" s="92"/>
      <c r="M52" s="92"/>
      <c r="N52" s="92"/>
      <c r="O52" s="92"/>
      <c r="P52" s="92"/>
      <c r="Q52" s="92"/>
      <c r="R52" s="92"/>
    </row>
    <row r="53" s="102" customFormat="1" spans="1:18">
      <c r="A53" s="126" t="s">
        <v>591</v>
      </c>
      <c r="B53" s="127" t="s">
        <v>592</v>
      </c>
      <c r="C53" s="128"/>
      <c r="D53" s="129"/>
      <c r="E53" s="130"/>
      <c r="F53" s="129"/>
      <c r="G53" s="114"/>
      <c r="H53" s="131"/>
      <c r="I53" s="131"/>
      <c r="J53" s="131"/>
      <c r="K53" s="131"/>
      <c r="L53" s="131"/>
      <c r="M53" s="131"/>
      <c r="N53" s="131"/>
      <c r="O53" s="131"/>
      <c r="P53" s="131"/>
      <c r="Q53" s="131"/>
      <c r="R53" s="131"/>
    </row>
    <row r="54" s="102" customFormat="1" ht="31.2" spans="1:18">
      <c r="A54" s="126"/>
      <c r="B54" s="127" t="s">
        <v>564</v>
      </c>
      <c r="C54" s="128"/>
      <c r="D54" s="129"/>
      <c r="E54" s="130"/>
      <c r="F54" s="129"/>
      <c r="G54" s="114"/>
      <c r="H54" s="131"/>
      <c r="I54" s="131"/>
      <c r="J54" s="131"/>
      <c r="K54" s="131"/>
      <c r="L54" s="131"/>
      <c r="M54" s="131"/>
      <c r="N54" s="131"/>
      <c r="O54" s="131"/>
      <c r="P54" s="131"/>
      <c r="Q54" s="131"/>
      <c r="R54" s="131"/>
    </row>
    <row r="55" s="101" customFormat="1" ht="31.2" spans="1:18">
      <c r="A55" s="121" t="s">
        <v>593</v>
      </c>
      <c r="B55" s="79" t="s">
        <v>529</v>
      </c>
      <c r="C55" s="75" t="s">
        <v>282</v>
      </c>
      <c r="D55" s="123">
        <v>154</v>
      </c>
      <c r="E55" s="124">
        <v>0</v>
      </c>
      <c r="F55" s="123">
        <f>E55*D55</f>
        <v>0</v>
      </c>
      <c r="G55" s="120"/>
      <c r="H55" s="92"/>
      <c r="I55" s="92"/>
      <c r="J55" s="92"/>
      <c r="K55" s="92"/>
      <c r="L55" s="92"/>
      <c r="M55" s="92"/>
      <c r="N55" s="92"/>
      <c r="O55" s="92"/>
      <c r="P55" s="92"/>
      <c r="Q55" s="92"/>
      <c r="R55" s="92"/>
    </row>
    <row r="56" s="101" customFormat="1" spans="1:18">
      <c r="A56" s="121" t="s">
        <v>594</v>
      </c>
      <c r="B56" s="122" t="s">
        <v>553</v>
      </c>
      <c r="C56" s="75" t="s">
        <v>85</v>
      </c>
      <c r="D56" s="123">
        <v>4</v>
      </c>
      <c r="E56" s="124">
        <v>0</v>
      </c>
      <c r="F56" s="123">
        <f t="shared" ref="F56:F59" si="4">E56*D56</f>
        <v>0</v>
      </c>
      <c r="G56" s="120"/>
      <c r="H56" s="92"/>
      <c r="I56" s="92"/>
      <c r="J56" s="92"/>
      <c r="K56" s="92"/>
      <c r="L56" s="92"/>
      <c r="M56" s="92"/>
      <c r="N56" s="92"/>
      <c r="O56" s="92"/>
      <c r="P56" s="92"/>
      <c r="Q56" s="92"/>
      <c r="R56" s="92"/>
    </row>
    <row r="57" s="101" customFormat="1" spans="1:18">
      <c r="A57" s="121" t="s">
        <v>595</v>
      </c>
      <c r="B57" s="122" t="s">
        <v>586</v>
      </c>
      <c r="C57" s="75" t="s">
        <v>85</v>
      </c>
      <c r="D57" s="123">
        <v>3</v>
      </c>
      <c r="E57" s="124">
        <v>0</v>
      </c>
      <c r="F57" s="123">
        <f t="shared" si="4"/>
        <v>0</v>
      </c>
      <c r="G57" s="120"/>
      <c r="H57" s="92"/>
      <c r="I57" s="92"/>
      <c r="J57" s="92"/>
      <c r="K57" s="92"/>
      <c r="L57" s="92"/>
      <c r="M57" s="92"/>
      <c r="N57" s="92"/>
      <c r="O57" s="92"/>
      <c r="P57" s="92"/>
      <c r="Q57" s="92"/>
      <c r="R57" s="92"/>
    </row>
    <row r="58" s="101" customFormat="1" ht="31.2" spans="1:18">
      <c r="A58" s="121" t="s">
        <v>596</v>
      </c>
      <c r="B58" s="122" t="s">
        <v>588</v>
      </c>
      <c r="C58" s="75" t="s">
        <v>426</v>
      </c>
      <c r="D58" s="123">
        <v>2</v>
      </c>
      <c r="E58" s="124">
        <v>0</v>
      </c>
      <c r="F58" s="123">
        <f t="shared" si="4"/>
        <v>0</v>
      </c>
      <c r="G58" s="120"/>
      <c r="H58" s="92"/>
      <c r="I58" s="92"/>
      <c r="J58" s="92"/>
      <c r="K58" s="92"/>
      <c r="L58" s="92"/>
      <c r="M58" s="92"/>
      <c r="N58" s="92"/>
      <c r="O58" s="92"/>
      <c r="P58" s="92"/>
      <c r="Q58" s="92"/>
      <c r="R58" s="92"/>
    </row>
    <row r="59" s="101" customFormat="1" ht="31.2" spans="1:18">
      <c r="A59" s="121" t="s">
        <v>597</v>
      </c>
      <c r="B59" s="122" t="s">
        <v>561</v>
      </c>
      <c r="C59" s="75" t="s">
        <v>426</v>
      </c>
      <c r="D59" s="123">
        <v>2</v>
      </c>
      <c r="E59" s="124">
        <v>0</v>
      </c>
      <c r="F59" s="123">
        <f t="shared" si="4"/>
        <v>0</v>
      </c>
      <c r="G59" s="120"/>
      <c r="H59" s="92"/>
      <c r="I59" s="92"/>
      <c r="J59" s="92"/>
      <c r="K59" s="92"/>
      <c r="L59" s="92"/>
      <c r="M59" s="92"/>
      <c r="N59" s="92"/>
      <c r="O59" s="92"/>
      <c r="P59" s="92"/>
      <c r="Q59" s="92"/>
      <c r="R59" s="92"/>
    </row>
    <row r="60" s="102" customFormat="1" spans="1:18">
      <c r="A60" s="126" t="s">
        <v>598</v>
      </c>
      <c r="B60" s="127" t="s">
        <v>599</v>
      </c>
      <c r="C60" s="128"/>
      <c r="D60" s="129"/>
      <c r="E60" s="130"/>
      <c r="F60" s="129"/>
      <c r="G60" s="114"/>
      <c r="H60" s="131"/>
      <c r="I60" s="131"/>
      <c r="J60" s="131"/>
      <c r="K60" s="131"/>
      <c r="L60" s="131"/>
      <c r="M60" s="131"/>
      <c r="N60" s="131"/>
      <c r="O60" s="131"/>
      <c r="P60" s="131"/>
      <c r="Q60" s="131"/>
      <c r="R60" s="131"/>
    </row>
    <row r="61" s="102" customFormat="1" ht="46.8" spans="1:18">
      <c r="A61" s="126"/>
      <c r="B61" s="127" t="s">
        <v>572</v>
      </c>
      <c r="C61" s="128"/>
      <c r="D61" s="129"/>
      <c r="E61" s="130"/>
      <c r="F61" s="129"/>
      <c r="G61" s="114"/>
      <c r="H61" s="131"/>
      <c r="I61" s="131"/>
      <c r="J61" s="131"/>
      <c r="K61" s="131"/>
      <c r="L61" s="131"/>
      <c r="M61" s="131"/>
      <c r="N61" s="131"/>
      <c r="O61" s="131"/>
      <c r="P61" s="131"/>
      <c r="Q61" s="131"/>
      <c r="R61" s="131"/>
    </row>
    <row r="62" s="102" customFormat="1" spans="1:18">
      <c r="A62" s="121" t="s">
        <v>600</v>
      </c>
      <c r="B62" s="122" t="s">
        <v>328</v>
      </c>
      <c r="C62" s="75" t="s">
        <v>282</v>
      </c>
      <c r="D62" s="123">
        <v>4454</v>
      </c>
      <c r="E62" s="124">
        <v>0</v>
      </c>
      <c r="F62" s="123">
        <f>E62*D62</f>
        <v>0</v>
      </c>
      <c r="G62" s="114"/>
      <c r="H62" s="131"/>
      <c r="I62" s="131"/>
      <c r="J62" s="131"/>
      <c r="K62" s="131"/>
      <c r="L62" s="131"/>
      <c r="M62" s="131"/>
      <c r="N62" s="131"/>
      <c r="O62" s="131"/>
      <c r="P62" s="131"/>
      <c r="Q62" s="131"/>
      <c r="R62" s="131"/>
    </row>
    <row r="63" s="101" customFormat="1" ht="31.2" spans="1:18">
      <c r="A63" s="121" t="s">
        <v>601</v>
      </c>
      <c r="B63" s="79" t="s">
        <v>529</v>
      </c>
      <c r="C63" s="75" t="s">
        <v>282</v>
      </c>
      <c r="D63" s="123">
        <v>154</v>
      </c>
      <c r="E63" s="124">
        <v>0</v>
      </c>
      <c r="F63" s="123">
        <f t="shared" ref="F63:F76" si="5">E63*D63</f>
        <v>0</v>
      </c>
      <c r="G63" s="120"/>
      <c r="H63" s="92"/>
      <c r="I63" s="92"/>
      <c r="J63" s="92"/>
      <c r="K63" s="92"/>
      <c r="L63" s="92"/>
      <c r="M63" s="92"/>
      <c r="N63" s="92"/>
      <c r="O63" s="92"/>
      <c r="P63" s="92"/>
      <c r="Q63" s="92"/>
      <c r="R63" s="92"/>
    </row>
    <row r="64" s="102" customFormat="1" spans="1:18">
      <c r="A64" s="121" t="s">
        <v>602</v>
      </c>
      <c r="B64" s="122" t="s">
        <v>531</v>
      </c>
      <c r="C64" s="75" t="s">
        <v>282</v>
      </c>
      <c r="D64" s="123">
        <v>1469.82</v>
      </c>
      <c r="E64" s="124">
        <v>0</v>
      </c>
      <c r="F64" s="123">
        <f t="shared" si="5"/>
        <v>0</v>
      </c>
      <c r="G64" s="114"/>
      <c r="H64" s="131"/>
      <c r="I64" s="131"/>
      <c r="J64" s="131"/>
      <c r="K64" s="131"/>
      <c r="L64" s="131"/>
      <c r="M64" s="131"/>
      <c r="N64" s="131"/>
      <c r="O64" s="131"/>
      <c r="P64" s="131"/>
      <c r="Q64" s="131"/>
      <c r="R64" s="131"/>
    </row>
    <row r="65" s="102" customFormat="1" spans="1:18">
      <c r="A65" s="121" t="s">
        <v>603</v>
      </c>
      <c r="B65" s="122" t="s">
        <v>533</v>
      </c>
      <c r="C65" s="75" t="s">
        <v>282</v>
      </c>
      <c r="D65" s="123">
        <v>1959.76</v>
      </c>
      <c r="E65" s="124">
        <v>0</v>
      </c>
      <c r="F65" s="123">
        <f t="shared" si="5"/>
        <v>0</v>
      </c>
      <c r="G65" s="114"/>
      <c r="H65" s="131"/>
      <c r="I65" s="131"/>
      <c r="J65" s="131"/>
      <c r="K65" s="131"/>
      <c r="L65" s="131"/>
      <c r="M65" s="131"/>
      <c r="N65" s="131"/>
      <c r="O65" s="131"/>
      <c r="P65" s="131"/>
      <c r="Q65" s="131"/>
      <c r="R65" s="131"/>
    </row>
    <row r="66" s="102" customFormat="1" spans="1:18">
      <c r="A66" s="121" t="s">
        <v>604</v>
      </c>
      <c r="B66" s="122" t="s">
        <v>535</v>
      </c>
      <c r="C66" s="75" t="s">
        <v>282</v>
      </c>
      <c r="D66" s="123">
        <v>3429.58</v>
      </c>
      <c r="E66" s="124">
        <v>0</v>
      </c>
      <c r="F66" s="123">
        <f t="shared" si="5"/>
        <v>0</v>
      </c>
      <c r="G66" s="114"/>
      <c r="H66" s="131"/>
      <c r="I66" s="131"/>
      <c r="J66" s="131"/>
      <c r="K66" s="131"/>
      <c r="L66" s="131"/>
      <c r="M66" s="131"/>
      <c r="N66" s="131"/>
      <c r="O66" s="131"/>
      <c r="P66" s="131"/>
      <c r="Q66" s="131"/>
      <c r="R66" s="131"/>
    </row>
    <row r="67" s="102" customFormat="1" spans="1:18">
      <c r="A67" s="121" t="s">
        <v>605</v>
      </c>
      <c r="B67" s="122" t="s">
        <v>338</v>
      </c>
      <c r="C67" s="75" t="s">
        <v>282</v>
      </c>
      <c r="D67" s="123">
        <v>4454</v>
      </c>
      <c r="E67" s="124">
        <v>0</v>
      </c>
      <c r="F67" s="123">
        <f t="shared" si="5"/>
        <v>0</v>
      </c>
      <c r="G67" s="114"/>
      <c r="H67" s="131"/>
      <c r="I67" s="131"/>
      <c r="J67" s="131"/>
      <c r="K67" s="131"/>
      <c r="L67" s="131"/>
      <c r="M67" s="131"/>
      <c r="N67" s="131"/>
      <c r="O67" s="131"/>
      <c r="P67" s="131"/>
      <c r="Q67" s="131"/>
      <c r="R67" s="131"/>
    </row>
    <row r="68" s="101" customFormat="1" spans="1:18">
      <c r="A68" s="121" t="s">
        <v>606</v>
      </c>
      <c r="B68" s="122" t="s">
        <v>340</v>
      </c>
      <c r="C68" s="75" t="s">
        <v>282</v>
      </c>
      <c r="D68" s="123">
        <v>4454</v>
      </c>
      <c r="E68" s="124">
        <v>0</v>
      </c>
      <c r="F68" s="123">
        <f t="shared" si="5"/>
        <v>0</v>
      </c>
      <c r="G68" s="120"/>
      <c r="H68" s="92"/>
      <c r="I68" s="92"/>
      <c r="J68" s="92"/>
      <c r="K68" s="92"/>
      <c r="L68" s="92"/>
      <c r="M68" s="92"/>
      <c r="N68" s="92"/>
      <c r="O68" s="92"/>
      <c r="P68" s="92"/>
      <c r="Q68" s="92"/>
      <c r="R68" s="92"/>
    </row>
    <row r="69" s="101" customFormat="1" spans="1:18">
      <c r="A69" s="121" t="s">
        <v>607</v>
      </c>
      <c r="B69" s="122" t="s">
        <v>539</v>
      </c>
      <c r="C69" s="75" t="s">
        <v>540</v>
      </c>
      <c r="D69" s="123">
        <v>1</v>
      </c>
      <c r="E69" s="124">
        <v>0</v>
      </c>
      <c r="F69" s="123">
        <f t="shared" si="5"/>
        <v>0</v>
      </c>
      <c r="G69" s="120"/>
      <c r="H69" s="92"/>
      <c r="I69" s="92"/>
      <c r="J69" s="92"/>
      <c r="K69" s="92"/>
      <c r="L69" s="92"/>
      <c r="M69" s="92"/>
      <c r="N69" s="92"/>
      <c r="O69" s="92"/>
      <c r="P69" s="92"/>
      <c r="Q69" s="92"/>
      <c r="R69" s="92"/>
    </row>
    <row r="70" s="101" customFormat="1" ht="31.2" spans="1:18">
      <c r="A70" s="121" t="s">
        <v>608</v>
      </c>
      <c r="B70" s="122" t="s">
        <v>542</v>
      </c>
      <c r="C70" s="75" t="s">
        <v>543</v>
      </c>
      <c r="D70" s="123">
        <v>1</v>
      </c>
      <c r="E70" s="124">
        <v>0</v>
      </c>
      <c r="F70" s="123">
        <f t="shared" si="5"/>
        <v>0</v>
      </c>
      <c r="G70" s="120"/>
      <c r="H70" s="92"/>
      <c r="I70" s="92"/>
      <c r="J70" s="92"/>
      <c r="K70" s="92"/>
      <c r="L70" s="92"/>
      <c r="M70" s="92"/>
      <c r="N70" s="92"/>
      <c r="O70" s="92"/>
      <c r="P70" s="92"/>
      <c r="Q70" s="92"/>
      <c r="R70" s="92"/>
    </row>
    <row r="71" s="101" customFormat="1" spans="1:18">
      <c r="A71" s="121" t="s">
        <v>609</v>
      </c>
      <c r="B71" s="122" t="s">
        <v>545</v>
      </c>
      <c r="C71" s="75" t="s">
        <v>426</v>
      </c>
      <c r="D71" s="123">
        <v>20</v>
      </c>
      <c r="E71" s="124">
        <v>0</v>
      </c>
      <c r="F71" s="123">
        <f t="shared" si="5"/>
        <v>0</v>
      </c>
      <c r="G71" s="120"/>
      <c r="H71" s="92"/>
      <c r="I71" s="92"/>
      <c r="J71" s="92"/>
      <c r="K71" s="92"/>
      <c r="L71" s="92"/>
      <c r="M71" s="92"/>
      <c r="N71" s="92"/>
      <c r="O71" s="92"/>
      <c r="P71" s="92"/>
      <c r="Q71" s="92"/>
      <c r="R71" s="92"/>
    </row>
    <row r="72" s="101" customFormat="1" spans="1:18">
      <c r="A72" s="121" t="s">
        <v>610</v>
      </c>
      <c r="B72" s="122" t="s">
        <v>547</v>
      </c>
      <c r="C72" s="75" t="s">
        <v>543</v>
      </c>
      <c r="D72" s="123">
        <v>2</v>
      </c>
      <c r="E72" s="124">
        <v>0</v>
      </c>
      <c r="F72" s="123">
        <f t="shared" si="5"/>
        <v>0</v>
      </c>
      <c r="G72" s="120"/>
      <c r="H72" s="92"/>
      <c r="I72" s="92"/>
      <c r="J72" s="92"/>
      <c r="K72" s="92"/>
      <c r="L72" s="92"/>
      <c r="M72" s="92"/>
      <c r="N72" s="92"/>
      <c r="O72" s="92"/>
      <c r="P72" s="92"/>
      <c r="Q72" s="92"/>
      <c r="R72" s="92"/>
    </row>
    <row r="73" s="101" customFormat="1" spans="1:18">
      <c r="A73" s="121" t="s">
        <v>611</v>
      </c>
      <c r="B73" s="122" t="s">
        <v>553</v>
      </c>
      <c r="C73" s="75" t="s">
        <v>85</v>
      </c>
      <c r="D73" s="123">
        <v>6</v>
      </c>
      <c r="E73" s="124">
        <v>0</v>
      </c>
      <c r="F73" s="123">
        <f t="shared" si="5"/>
        <v>0</v>
      </c>
      <c r="G73" s="120"/>
      <c r="H73" s="92"/>
      <c r="I73" s="92"/>
      <c r="J73" s="92"/>
      <c r="K73" s="92"/>
      <c r="L73" s="92"/>
      <c r="M73" s="92"/>
      <c r="N73" s="92"/>
      <c r="O73" s="92"/>
      <c r="P73" s="92"/>
      <c r="Q73" s="92"/>
      <c r="R73" s="92"/>
    </row>
    <row r="74" s="101" customFormat="1" ht="31.2" spans="1:18">
      <c r="A74" s="121" t="s">
        <v>612</v>
      </c>
      <c r="B74" s="122" t="s">
        <v>613</v>
      </c>
      <c r="C74" s="75" t="s">
        <v>426</v>
      </c>
      <c r="D74" s="123">
        <v>2</v>
      </c>
      <c r="E74" s="124">
        <v>0</v>
      </c>
      <c r="F74" s="123">
        <f t="shared" si="5"/>
        <v>0</v>
      </c>
      <c r="G74" s="120"/>
      <c r="H74" s="92"/>
      <c r="I74" s="92"/>
      <c r="J74" s="92"/>
      <c r="K74" s="92"/>
      <c r="L74" s="92"/>
      <c r="M74" s="92"/>
      <c r="N74" s="92"/>
      <c r="O74" s="92"/>
      <c r="P74" s="92"/>
      <c r="Q74" s="92"/>
      <c r="R74" s="92"/>
    </row>
    <row r="75" s="101" customFormat="1" ht="31.2" spans="1:18">
      <c r="A75" s="121" t="s">
        <v>614</v>
      </c>
      <c r="B75" s="122" t="s">
        <v>615</v>
      </c>
      <c r="C75" s="75" t="s">
        <v>426</v>
      </c>
      <c r="D75" s="123">
        <v>2</v>
      </c>
      <c r="E75" s="124">
        <v>0</v>
      </c>
      <c r="F75" s="123">
        <f t="shared" si="5"/>
        <v>0</v>
      </c>
      <c r="G75" s="120"/>
      <c r="H75" s="92"/>
      <c r="I75" s="92"/>
      <c r="J75" s="92"/>
      <c r="K75" s="92"/>
      <c r="L75" s="92"/>
      <c r="M75" s="92"/>
      <c r="N75" s="92"/>
      <c r="O75" s="92"/>
      <c r="P75" s="92"/>
      <c r="Q75" s="92"/>
      <c r="R75" s="92"/>
    </row>
    <row r="76" s="101" customFormat="1" ht="31.2" spans="1:18">
      <c r="A76" s="121" t="s">
        <v>616</v>
      </c>
      <c r="B76" s="122" t="s">
        <v>561</v>
      </c>
      <c r="C76" s="75" t="s">
        <v>426</v>
      </c>
      <c r="D76" s="123">
        <v>2</v>
      </c>
      <c r="E76" s="124">
        <v>0</v>
      </c>
      <c r="F76" s="123">
        <f t="shared" si="5"/>
        <v>0</v>
      </c>
      <c r="G76" s="120"/>
      <c r="H76" s="92"/>
      <c r="I76" s="92"/>
      <c r="J76" s="92"/>
      <c r="K76" s="92"/>
      <c r="L76" s="92"/>
      <c r="M76" s="92"/>
      <c r="N76" s="92"/>
      <c r="O76" s="92"/>
      <c r="P76" s="92"/>
      <c r="Q76" s="92"/>
      <c r="R76" s="92"/>
    </row>
    <row r="77" s="102" customFormat="1" spans="1:18">
      <c r="A77" s="126" t="s">
        <v>617</v>
      </c>
      <c r="B77" s="127" t="s">
        <v>618</v>
      </c>
      <c r="C77" s="128"/>
      <c r="D77" s="129"/>
      <c r="E77" s="130"/>
      <c r="F77" s="129"/>
      <c r="G77" s="114"/>
      <c r="H77" s="131"/>
      <c r="I77" s="131"/>
      <c r="J77" s="131"/>
      <c r="K77" s="131"/>
      <c r="L77" s="131"/>
      <c r="M77" s="131"/>
      <c r="N77" s="131"/>
      <c r="O77" s="131"/>
      <c r="P77" s="131"/>
      <c r="Q77" s="131"/>
      <c r="R77" s="131"/>
    </row>
    <row r="78" s="102" customFormat="1" ht="31.2" spans="1:18">
      <c r="A78" s="126"/>
      <c r="B78" s="127" t="s">
        <v>564</v>
      </c>
      <c r="C78" s="128"/>
      <c r="D78" s="129"/>
      <c r="E78" s="130"/>
      <c r="F78" s="129"/>
      <c r="G78" s="114"/>
      <c r="H78" s="131"/>
      <c r="I78" s="131"/>
      <c r="J78" s="131"/>
      <c r="K78" s="131"/>
      <c r="L78" s="131"/>
      <c r="M78" s="131"/>
      <c r="N78" s="131"/>
      <c r="O78" s="131"/>
      <c r="P78" s="131"/>
      <c r="Q78" s="131"/>
      <c r="R78" s="131"/>
    </row>
    <row r="79" s="101" customFormat="1" ht="31.2" spans="1:18">
      <c r="A79" s="121" t="s">
        <v>619</v>
      </c>
      <c r="B79" s="79" t="s">
        <v>529</v>
      </c>
      <c r="C79" s="75" t="s">
        <v>282</v>
      </c>
      <c r="D79" s="123">
        <v>154</v>
      </c>
      <c r="E79" s="124">
        <v>0</v>
      </c>
      <c r="F79" s="123">
        <f>E79*D79</f>
        <v>0</v>
      </c>
      <c r="G79" s="120"/>
      <c r="H79" s="92"/>
      <c r="I79" s="92"/>
      <c r="J79" s="92"/>
      <c r="K79" s="92"/>
      <c r="L79" s="92"/>
      <c r="M79" s="92"/>
      <c r="N79" s="92"/>
      <c r="O79" s="92"/>
      <c r="P79" s="92"/>
      <c r="Q79" s="92"/>
      <c r="R79" s="92"/>
    </row>
    <row r="80" s="101" customFormat="1" spans="1:18">
      <c r="A80" s="121" t="s">
        <v>620</v>
      </c>
      <c r="B80" s="122" t="s">
        <v>553</v>
      </c>
      <c r="C80" s="75" t="s">
        <v>85</v>
      </c>
      <c r="D80" s="123">
        <v>5</v>
      </c>
      <c r="E80" s="124">
        <v>0</v>
      </c>
      <c r="F80" s="123">
        <f t="shared" ref="F80:F83" si="6">E80*D80</f>
        <v>0</v>
      </c>
      <c r="G80" s="120"/>
      <c r="H80" s="92"/>
      <c r="I80" s="92"/>
      <c r="J80" s="92"/>
      <c r="K80" s="92"/>
      <c r="L80" s="92"/>
      <c r="M80" s="92"/>
      <c r="N80" s="92"/>
      <c r="O80" s="92"/>
      <c r="P80" s="92"/>
      <c r="Q80" s="92"/>
      <c r="R80" s="92"/>
    </row>
    <row r="81" s="101" customFormat="1" ht="31.2" spans="1:18">
      <c r="A81" s="121" t="s">
        <v>621</v>
      </c>
      <c r="B81" s="122" t="s">
        <v>622</v>
      </c>
      <c r="C81" s="75" t="s">
        <v>426</v>
      </c>
      <c r="D81" s="123">
        <v>2</v>
      </c>
      <c r="E81" s="124">
        <v>0</v>
      </c>
      <c r="F81" s="123">
        <f t="shared" si="6"/>
        <v>0</v>
      </c>
      <c r="G81" s="120"/>
      <c r="H81" s="92"/>
      <c r="I81" s="92"/>
      <c r="J81" s="92"/>
      <c r="K81" s="92"/>
      <c r="L81" s="92"/>
      <c r="M81" s="92"/>
      <c r="N81" s="92"/>
      <c r="O81" s="92"/>
      <c r="P81" s="92"/>
      <c r="Q81" s="92"/>
      <c r="R81" s="92"/>
    </row>
    <row r="82" s="101" customFormat="1" ht="31.2" spans="1:18">
      <c r="A82" s="121" t="s">
        <v>623</v>
      </c>
      <c r="B82" s="122" t="s">
        <v>615</v>
      </c>
      <c r="C82" s="75" t="s">
        <v>426</v>
      </c>
      <c r="D82" s="123">
        <v>1</v>
      </c>
      <c r="E82" s="124">
        <v>0</v>
      </c>
      <c r="F82" s="123">
        <f t="shared" si="6"/>
        <v>0</v>
      </c>
      <c r="G82" s="120"/>
      <c r="H82" s="92"/>
      <c r="I82" s="92"/>
      <c r="J82" s="92"/>
      <c r="K82" s="92"/>
      <c r="L82" s="92"/>
      <c r="M82" s="92"/>
      <c r="N82" s="92"/>
      <c r="O82" s="92"/>
      <c r="P82" s="92"/>
      <c r="Q82" s="92"/>
      <c r="R82" s="92"/>
    </row>
    <row r="83" s="101" customFormat="1" ht="31.2" spans="1:18">
      <c r="A83" s="121" t="s">
        <v>624</v>
      </c>
      <c r="B83" s="122" t="s">
        <v>561</v>
      </c>
      <c r="C83" s="75" t="s">
        <v>426</v>
      </c>
      <c r="D83" s="123">
        <v>2</v>
      </c>
      <c r="E83" s="124">
        <v>0</v>
      </c>
      <c r="F83" s="123">
        <f t="shared" si="6"/>
        <v>0</v>
      </c>
      <c r="G83" s="120"/>
      <c r="H83" s="92"/>
      <c r="I83" s="92"/>
      <c r="J83" s="92"/>
      <c r="K83" s="92"/>
      <c r="L83" s="92"/>
      <c r="M83" s="92"/>
      <c r="N83" s="92"/>
      <c r="O83" s="92"/>
      <c r="P83" s="92"/>
      <c r="Q83" s="92"/>
      <c r="R83" s="92"/>
    </row>
    <row r="84" s="102" customFormat="1" spans="1:18">
      <c r="A84" s="126" t="s">
        <v>625</v>
      </c>
      <c r="B84" s="127" t="s">
        <v>626</v>
      </c>
      <c r="C84" s="128"/>
      <c r="D84" s="129"/>
      <c r="E84" s="130"/>
      <c r="F84" s="129"/>
      <c r="G84" s="114"/>
      <c r="H84" s="131"/>
      <c r="I84" s="131"/>
      <c r="J84" s="131"/>
      <c r="K84" s="131"/>
      <c r="L84" s="131"/>
      <c r="M84" s="131"/>
      <c r="N84" s="131"/>
      <c r="O84" s="131"/>
      <c r="P84" s="131"/>
      <c r="Q84" s="131"/>
      <c r="R84" s="131"/>
    </row>
    <row r="85" s="102" customFormat="1" ht="46.8" spans="1:18">
      <c r="A85" s="126"/>
      <c r="B85" s="127" t="s">
        <v>572</v>
      </c>
      <c r="C85" s="128"/>
      <c r="D85" s="129"/>
      <c r="E85" s="130"/>
      <c r="F85" s="129"/>
      <c r="G85" s="114"/>
      <c r="H85" s="131"/>
      <c r="I85" s="131"/>
      <c r="J85" s="131"/>
      <c r="K85" s="131"/>
      <c r="L85" s="131"/>
      <c r="M85" s="131"/>
      <c r="N85" s="131"/>
      <c r="O85" s="131"/>
      <c r="P85" s="131"/>
      <c r="Q85" s="131"/>
      <c r="R85" s="131"/>
    </row>
    <row r="86" s="102" customFormat="1" spans="1:18">
      <c r="A86" s="121" t="s">
        <v>627</v>
      </c>
      <c r="B86" s="122" t="s">
        <v>328</v>
      </c>
      <c r="C86" s="75" t="s">
        <v>282</v>
      </c>
      <c r="D86" s="123">
        <v>4454</v>
      </c>
      <c r="E86" s="124">
        <v>0</v>
      </c>
      <c r="F86" s="123">
        <f>E86*D86</f>
        <v>0</v>
      </c>
      <c r="G86" s="114"/>
      <c r="H86" s="131"/>
      <c r="I86" s="131"/>
      <c r="J86" s="131"/>
      <c r="K86" s="131"/>
      <c r="L86" s="131"/>
      <c r="M86" s="131"/>
      <c r="N86" s="131"/>
      <c r="O86" s="131"/>
      <c r="P86" s="131"/>
      <c r="Q86" s="131"/>
      <c r="R86" s="131"/>
    </row>
    <row r="87" s="101" customFormat="1" ht="31.2" spans="1:18">
      <c r="A87" s="121" t="s">
        <v>628</v>
      </c>
      <c r="B87" s="79" t="s">
        <v>529</v>
      </c>
      <c r="C87" s="75" t="s">
        <v>282</v>
      </c>
      <c r="D87" s="123">
        <v>154</v>
      </c>
      <c r="E87" s="124">
        <v>0</v>
      </c>
      <c r="F87" s="123">
        <f t="shared" ref="F87:F99" si="7">E87*D87</f>
        <v>0</v>
      </c>
      <c r="G87" s="120"/>
      <c r="H87" s="92"/>
      <c r="I87" s="92"/>
      <c r="J87" s="92"/>
      <c r="K87" s="92"/>
      <c r="L87" s="92"/>
      <c r="M87" s="92"/>
      <c r="N87" s="92"/>
      <c r="O87" s="92"/>
      <c r="P87" s="92"/>
      <c r="Q87" s="92"/>
      <c r="R87" s="92"/>
    </row>
    <row r="88" s="102" customFormat="1" spans="1:18">
      <c r="A88" s="121" t="s">
        <v>629</v>
      </c>
      <c r="B88" s="122" t="s">
        <v>531</v>
      </c>
      <c r="C88" s="75" t="s">
        <v>282</v>
      </c>
      <c r="D88" s="123">
        <v>1469.82</v>
      </c>
      <c r="E88" s="124">
        <v>0</v>
      </c>
      <c r="F88" s="123">
        <f t="shared" si="7"/>
        <v>0</v>
      </c>
      <c r="G88" s="114"/>
      <c r="H88" s="131"/>
      <c r="I88" s="131"/>
      <c r="J88" s="131"/>
      <c r="K88" s="131"/>
      <c r="L88" s="131"/>
      <c r="M88" s="131"/>
      <c r="N88" s="131"/>
      <c r="O88" s="131"/>
      <c r="P88" s="131"/>
      <c r="Q88" s="131"/>
      <c r="R88" s="131"/>
    </row>
    <row r="89" s="102" customFormat="1" spans="1:18">
      <c r="A89" s="121" t="s">
        <v>630</v>
      </c>
      <c r="B89" s="122" t="s">
        <v>533</v>
      </c>
      <c r="C89" s="75" t="s">
        <v>282</v>
      </c>
      <c r="D89" s="123">
        <v>1959.76</v>
      </c>
      <c r="E89" s="124">
        <v>0</v>
      </c>
      <c r="F89" s="123">
        <f t="shared" si="7"/>
        <v>0</v>
      </c>
      <c r="G89" s="114"/>
      <c r="H89" s="131"/>
      <c r="I89" s="131"/>
      <c r="J89" s="131"/>
      <c r="K89" s="131"/>
      <c r="L89" s="131"/>
      <c r="M89" s="131"/>
      <c r="N89" s="131"/>
      <c r="O89" s="131"/>
      <c r="P89" s="131"/>
      <c r="Q89" s="131"/>
      <c r="R89" s="131"/>
    </row>
    <row r="90" s="102" customFormat="1" spans="1:18">
      <c r="A90" s="121" t="s">
        <v>631</v>
      </c>
      <c r="B90" s="122" t="s">
        <v>535</v>
      </c>
      <c r="C90" s="75" t="s">
        <v>282</v>
      </c>
      <c r="D90" s="123">
        <v>3429.58</v>
      </c>
      <c r="E90" s="124">
        <v>0</v>
      </c>
      <c r="F90" s="123">
        <f t="shared" si="7"/>
        <v>0</v>
      </c>
      <c r="G90" s="114"/>
      <c r="H90" s="131"/>
      <c r="I90" s="131"/>
      <c r="J90" s="131"/>
      <c r="K90" s="131"/>
      <c r="L90" s="131"/>
      <c r="M90" s="131"/>
      <c r="N90" s="131"/>
      <c r="O90" s="131"/>
      <c r="P90" s="131"/>
      <c r="Q90" s="131"/>
      <c r="R90" s="131"/>
    </row>
    <row r="91" s="102" customFormat="1" spans="1:18">
      <c r="A91" s="121" t="s">
        <v>632</v>
      </c>
      <c r="B91" s="122" t="s">
        <v>338</v>
      </c>
      <c r="C91" s="75" t="s">
        <v>282</v>
      </c>
      <c r="D91" s="123">
        <v>4454</v>
      </c>
      <c r="E91" s="124">
        <v>0</v>
      </c>
      <c r="F91" s="123">
        <f t="shared" si="7"/>
        <v>0</v>
      </c>
      <c r="G91" s="114"/>
      <c r="H91" s="131"/>
      <c r="I91" s="131"/>
      <c r="J91" s="131"/>
      <c r="K91" s="131"/>
      <c r="L91" s="131"/>
      <c r="M91" s="131"/>
      <c r="N91" s="131"/>
      <c r="O91" s="131"/>
      <c r="P91" s="131"/>
      <c r="Q91" s="131"/>
      <c r="R91" s="131"/>
    </row>
    <row r="92" s="101" customFormat="1" spans="1:18">
      <c r="A92" s="121" t="s">
        <v>633</v>
      </c>
      <c r="B92" s="122" t="s">
        <v>340</v>
      </c>
      <c r="C92" s="75" t="s">
        <v>282</v>
      </c>
      <c r="D92" s="123">
        <v>4454</v>
      </c>
      <c r="E92" s="124">
        <v>0</v>
      </c>
      <c r="F92" s="123">
        <f t="shared" si="7"/>
        <v>0</v>
      </c>
      <c r="G92" s="120"/>
      <c r="H92" s="92"/>
      <c r="I92" s="92"/>
      <c r="J92" s="92"/>
      <c r="K92" s="92"/>
      <c r="L92" s="92"/>
      <c r="M92" s="92"/>
      <c r="N92" s="92"/>
      <c r="O92" s="92"/>
      <c r="P92" s="92"/>
      <c r="Q92" s="92"/>
      <c r="R92" s="92"/>
    </row>
    <row r="93" s="101" customFormat="1" spans="1:18">
      <c r="A93" s="121" t="s">
        <v>634</v>
      </c>
      <c r="B93" s="122" t="s">
        <v>539</v>
      </c>
      <c r="C93" s="75" t="s">
        <v>540</v>
      </c>
      <c r="D93" s="123">
        <v>1</v>
      </c>
      <c r="E93" s="124">
        <v>0</v>
      </c>
      <c r="F93" s="123">
        <f t="shared" si="7"/>
        <v>0</v>
      </c>
      <c r="G93" s="120"/>
      <c r="H93" s="92"/>
      <c r="I93" s="92"/>
      <c r="J93" s="92"/>
      <c r="K93" s="92"/>
      <c r="L93" s="92"/>
      <c r="M93" s="92"/>
      <c r="N93" s="92"/>
      <c r="O93" s="92"/>
      <c r="P93" s="92"/>
      <c r="Q93" s="92"/>
      <c r="R93" s="92"/>
    </row>
    <row r="94" s="101" customFormat="1" ht="31.2" spans="1:18">
      <c r="A94" s="121" t="s">
        <v>635</v>
      </c>
      <c r="B94" s="122" t="s">
        <v>542</v>
      </c>
      <c r="C94" s="75" t="s">
        <v>543</v>
      </c>
      <c r="D94" s="123">
        <v>1</v>
      </c>
      <c r="E94" s="124">
        <v>0</v>
      </c>
      <c r="F94" s="123">
        <f t="shared" si="7"/>
        <v>0</v>
      </c>
      <c r="G94" s="120"/>
      <c r="H94" s="92"/>
      <c r="I94" s="92"/>
      <c r="J94" s="92"/>
      <c r="K94" s="92"/>
      <c r="L94" s="92"/>
      <c r="M94" s="92"/>
      <c r="N94" s="92"/>
      <c r="O94" s="92"/>
      <c r="P94" s="92"/>
      <c r="Q94" s="92"/>
      <c r="R94" s="92"/>
    </row>
    <row r="95" s="101" customFormat="1" spans="1:18">
      <c r="A95" s="121" t="s">
        <v>636</v>
      </c>
      <c r="B95" s="122" t="s">
        <v>545</v>
      </c>
      <c r="C95" s="75" t="s">
        <v>426</v>
      </c>
      <c r="D95" s="123">
        <v>20</v>
      </c>
      <c r="E95" s="124">
        <v>0</v>
      </c>
      <c r="F95" s="123">
        <f t="shared" si="7"/>
        <v>0</v>
      </c>
      <c r="G95" s="120"/>
      <c r="H95" s="92"/>
      <c r="I95" s="92"/>
      <c r="J95" s="92"/>
      <c r="K95" s="92"/>
      <c r="L95" s="92"/>
      <c r="M95" s="92"/>
      <c r="N95" s="92"/>
      <c r="O95" s="92"/>
      <c r="P95" s="92"/>
      <c r="Q95" s="92"/>
      <c r="R95" s="92"/>
    </row>
    <row r="96" s="101" customFormat="1" spans="1:18">
      <c r="A96" s="121" t="s">
        <v>637</v>
      </c>
      <c r="B96" s="122" t="s">
        <v>547</v>
      </c>
      <c r="C96" s="75" t="s">
        <v>543</v>
      </c>
      <c r="D96" s="123">
        <v>2</v>
      </c>
      <c r="E96" s="124">
        <v>0</v>
      </c>
      <c r="F96" s="123">
        <f t="shared" si="7"/>
        <v>0</v>
      </c>
      <c r="G96" s="120"/>
      <c r="H96" s="92"/>
      <c r="I96" s="92"/>
      <c r="J96" s="92"/>
      <c r="K96" s="92"/>
      <c r="L96" s="92"/>
      <c r="M96" s="92"/>
      <c r="N96" s="92"/>
      <c r="O96" s="92"/>
      <c r="P96" s="92"/>
      <c r="Q96" s="92"/>
      <c r="R96" s="92"/>
    </row>
    <row r="97" s="101" customFormat="1" spans="1:18">
      <c r="A97" s="121" t="s">
        <v>638</v>
      </c>
      <c r="B97" s="122" t="s">
        <v>553</v>
      </c>
      <c r="C97" s="75" t="s">
        <v>85</v>
      </c>
      <c r="D97" s="123">
        <v>8</v>
      </c>
      <c r="E97" s="124">
        <v>0</v>
      </c>
      <c r="F97" s="123">
        <f t="shared" si="7"/>
        <v>0</v>
      </c>
      <c r="G97" s="120"/>
      <c r="H97" s="92"/>
      <c r="I97" s="92"/>
      <c r="J97" s="92"/>
      <c r="K97" s="92"/>
      <c r="L97" s="92"/>
      <c r="M97" s="92"/>
      <c r="N97" s="92"/>
      <c r="O97" s="92"/>
      <c r="P97" s="92"/>
      <c r="Q97" s="92"/>
      <c r="R97" s="92"/>
    </row>
    <row r="98" s="101" customFormat="1" ht="31.2" spans="1:18">
      <c r="A98" s="121" t="s">
        <v>639</v>
      </c>
      <c r="B98" s="122" t="s">
        <v>640</v>
      </c>
      <c r="C98" s="75" t="s">
        <v>426</v>
      </c>
      <c r="D98" s="123">
        <v>1</v>
      </c>
      <c r="E98" s="124">
        <v>0</v>
      </c>
      <c r="F98" s="123">
        <f t="shared" si="7"/>
        <v>0</v>
      </c>
      <c r="G98" s="120"/>
      <c r="H98" s="92"/>
      <c r="I98" s="92"/>
      <c r="J98" s="92"/>
      <c r="K98" s="92"/>
      <c r="L98" s="92"/>
      <c r="M98" s="92"/>
      <c r="N98" s="92"/>
      <c r="O98" s="92"/>
      <c r="P98" s="92"/>
      <c r="Q98" s="92"/>
      <c r="R98" s="92"/>
    </row>
    <row r="99" s="101" customFormat="1" ht="31.2" spans="1:18">
      <c r="A99" s="121" t="s">
        <v>641</v>
      </c>
      <c r="B99" s="122" t="s">
        <v>561</v>
      </c>
      <c r="C99" s="75" t="s">
        <v>426</v>
      </c>
      <c r="D99" s="123">
        <v>2</v>
      </c>
      <c r="E99" s="124">
        <v>0</v>
      </c>
      <c r="F99" s="123">
        <f t="shared" si="7"/>
        <v>0</v>
      </c>
      <c r="G99" s="120"/>
      <c r="H99" s="92"/>
      <c r="I99" s="92"/>
      <c r="J99" s="92"/>
      <c r="K99" s="92"/>
      <c r="L99" s="92"/>
      <c r="M99" s="92"/>
      <c r="N99" s="92"/>
      <c r="O99" s="92"/>
      <c r="P99" s="92"/>
      <c r="Q99" s="92"/>
      <c r="R99" s="92"/>
    </row>
    <row r="100" s="102" customFormat="1" spans="1:18">
      <c r="A100" s="126" t="s">
        <v>642</v>
      </c>
      <c r="B100" s="127" t="s">
        <v>643</v>
      </c>
      <c r="C100" s="128"/>
      <c r="D100" s="129"/>
      <c r="E100" s="130"/>
      <c r="F100" s="129"/>
      <c r="G100" s="114"/>
      <c r="H100" s="131"/>
      <c r="I100" s="131"/>
      <c r="J100" s="131"/>
      <c r="K100" s="131"/>
      <c r="L100" s="131"/>
      <c r="M100" s="131"/>
      <c r="N100" s="131"/>
      <c r="O100" s="131"/>
      <c r="P100" s="131"/>
      <c r="Q100" s="131"/>
      <c r="R100" s="131"/>
    </row>
    <row r="101" s="102" customFormat="1" ht="31.2" spans="1:18">
      <c r="A101" s="126"/>
      <c r="B101" s="127" t="s">
        <v>564</v>
      </c>
      <c r="C101" s="128"/>
      <c r="D101" s="129"/>
      <c r="E101" s="130"/>
      <c r="F101" s="129"/>
      <c r="G101" s="114"/>
      <c r="H101" s="131"/>
      <c r="I101" s="131"/>
      <c r="J101" s="131"/>
      <c r="K101" s="131"/>
      <c r="L101" s="131"/>
      <c r="M101" s="131"/>
      <c r="N101" s="131"/>
      <c r="O101" s="131"/>
      <c r="P101" s="131"/>
      <c r="Q101" s="131"/>
      <c r="R101" s="131"/>
    </row>
    <row r="102" s="101" customFormat="1" ht="31.2" spans="1:18">
      <c r="A102" s="121" t="s">
        <v>644</v>
      </c>
      <c r="B102" s="79" t="s">
        <v>529</v>
      </c>
      <c r="C102" s="75" t="s">
        <v>282</v>
      </c>
      <c r="D102" s="123">
        <v>154</v>
      </c>
      <c r="E102" s="124">
        <v>0</v>
      </c>
      <c r="F102" s="123">
        <f>E102*D102</f>
        <v>0</v>
      </c>
      <c r="G102" s="120"/>
      <c r="H102" s="92"/>
      <c r="I102" s="92"/>
      <c r="J102" s="92"/>
      <c r="K102" s="92"/>
      <c r="L102" s="92"/>
      <c r="M102" s="92"/>
      <c r="N102" s="92"/>
      <c r="O102" s="92"/>
      <c r="P102" s="92"/>
      <c r="Q102" s="92"/>
      <c r="R102" s="92"/>
    </row>
    <row r="103" s="101" customFormat="1" spans="1:18">
      <c r="A103" s="121" t="s">
        <v>645</v>
      </c>
      <c r="B103" s="122" t="s">
        <v>553</v>
      </c>
      <c r="C103" s="75" t="s">
        <v>85</v>
      </c>
      <c r="D103" s="123">
        <v>7</v>
      </c>
      <c r="E103" s="124">
        <v>0</v>
      </c>
      <c r="F103" s="123">
        <f t="shared" ref="F103:F106" si="8">E103*D103</f>
        <v>0</v>
      </c>
      <c r="G103" s="120"/>
      <c r="H103" s="92"/>
      <c r="I103" s="92"/>
      <c r="J103" s="92"/>
      <c r="K103" s="92"/>
      <c r="L103" s="92"/>
      <c r="M103" s="92"/>
      <c r="N103" s="92"/>
      <c r="O103" s="92"/>
      <c r="P103" s="92"/>
      <c r="Q103" s="92"/>
      <c r="R103" s="92"/>
    </row>
    <row r="104" s="101" customFormat="1" ht="31.2" spans="1:18">
      <c r="A104" s="121" t="s">
        <v>646</v>
      </c>
      <c r="B104" s="122" t="s">
        <v>647</v>
      </c>
      <c r="C104" s="75" t="s">
        <v>426</v>
      </c>
      <c r="D104" s="123">
        <v>1</v>
      </c>
      <c r="E104" s="124">
        <v>0</v>
      </c>
      <c r="F104" s="123">
        <f t="shared" si="8"/>
        <v>0</v>
      </c>
      <c r="G104" s="120"/>
      <c r="H104" s="92"/>
      <c r="I104" s="92"/>
      <c r="J104" s="92"/>
      <c r="K104" s="92"/>
      <c r="L104" s="92"/>
      <c r="M104" s="92"/>
      <c r="N104" s="92"/>
      <c r="O104" s="92"/>
      <c r="P104" s="92"/>
      <c r="Q104" s="92"/>
      <c r="R104" s="92"/>
    </row>
    <row r="105" s="101" customFormat="1" spans="1:18">
      <c r="A105" s="121" t="s">
        <v>648</v>
      </c>
      <c r="B105" s="122" t="s">
        <v>649</v>
      </c>
      <c r="C105" s="75" t="s">
        <v>426</v>
      </c>
      <c r="D105" s="123">
        <v>1</v>
      </c>
      <c r="E105" s="124">
        <v>0</v>
      </c>
      <c r="F105" s="123">
        <f t="shared" si="8"/>
        <v>0</v>
      </c>
      <c r="G105" s="120"/>
      <c r="H105" s="92"/>
      <c r="I105" s="92"/>
      <c r="J105" s="92"/>
      <c r="K105" s="92"/>
      <c r="L105" s="92"/>
      <c r="M105" s="92"/>
      <c r="N105" s="92"/>
      <c r="O105" s="92"/>
      <c r="P105" s="92"/>
      <c r="Q105" s="92"/>
      <c r="R105" s="92"/>
    </row>
    <row r="106" s="101" customFormat="1" ht="31.2" spans="1:18">
      <c r="A106" s="121" t="s">
        <v>650</v>
      </c>
      <c r="B106" s="122" t="s">
        <v>561</v>
      </c>
      <c r="C106" s="75" t="s">
        <v>426</v>
      </c>
      <c r="D106" s="123">
        <v>2</v>
      </c>
      <c r="E106" s="124">
        <v>0</v>
      </c>
      <c r="F106" s="123">
        <f t="shared" si="8"/>
        <v>0</v>
      </c>
      <c r="G106" s="120"/>
      <c r="H106" s="92"/>
      <c r="I106" s="92"/>
      <c r="J106" s="92"/>
      <c r="K106" s="92"/>
      <c r="L106" s="92"/>
      <c r="M106" s="92"/>
      <c r="N106" s="92"/>
      <c r="O106" s="92"/>
      <c r="P106" s="92"/>
      <c r="Q106" s="92"/>
      <c r="R106" s="92"/>
    </row>
    <row r="107" s="102" customFormat="1" spans="1:18">
      <c r="A107" s="126" t="s">
        <v>651</v>
      </c>
      <c r="B107" s="127" t="s">
        <v>652</v>
      </c>
      <c r="C107" s="128"/>
      <c r="D107" s="129"/>
      <c r="E107" s="130"/>
      <c r="F107" s="129"/>
      <c r="G107" s="114"/>
      <c r="H107" s="131"/>
      <c r="I107" s="131"/>
      <c r="J107" s="131"/>
      <c r="K107" s="131"/>
      <c r="L107" s="131"/>
      <c r="M107" s="131"/>
      <c r="N107" s="131"/>
      <c r="O107" s="131"/>
      <c r="P107" s="131"/>
      <c r="Q107" s="131"/>
      <c r="R107" s="131"/>
    </row>
    <row r="108" s="102" customFormat="1" ht="46.8" spans="1:18">
      <c r="A108" s="126"/>
      <c r="B108" s="127" t="s">
        <v>653</v>
      </c>
      <c r="C108" s="128"/>
      <c r="D108" s="129"/>
      <c r="E108" s="130"/>
      <c r="F108" s="129"/>
      <c r="G108" s="114"/>
      <c r="H108" s="131"/>
      <c r="I108" s="131"/>
      <c r="J108" s="131"/>
      <c r="K108" s="131"/>
      <c r="L108" s="131"/>
      <c r="M108" s="131"/>
      <c r="N108" s="131"/>
      <c r="O108" s="131"/>
      <c r="P108" s="131"/>
      <c r="Q108" s="131"/>
      <c r="R108" s="131"/>
    </row>
    <row r="109" s="102" customFormat="1" spans="1:18">
      <c r="A109" s="121" t="s">
        <v>654</v>
      </c>
      <c r="B109" s="122" t="s">
        <v>328</v>
      </c>
      <c r="C109" s="75" t="s">
        <v>282</v>
      </c>
      <c r="D109" s="123">
        <v>3336</v>
      </c>
      <c r="E109" s="124">
        <v>0</v>
      </c>
      <c r="F109" s="123">
        <f>E109*D109</f>
        <v>0</v>
      </c>
      <c r="G109" s="114"/>
      <c r="H109" s="131"/>
      <c r="I109" s="131"/>
      <c r="J109" s="131"/>
      <c r="K109" s="131"/>
      <c r="L109" s="131"/>
      <c r="M109" s="131"/>
      <c r="N109" s="131"/>
      <c r="O109" s="131"/>
      <c r="P109" s="131"/>
      <c r="Q109" s="131"/>
      <c r="R109" s="131"/>
    </row>
    <row r="110" s="101" customFormat="1" ht="31.2" spans="1:18">
      <c r="A110" s="121" t="s">
        <v>655</v>
      </c>
      <c r="B110" s="79" t="s">
        <v>529</v>
      </c>
      <c r="C110" s="75" t="s">
        <v>282</v>
      </c>
      <c r="D110" s="123">
        <v>136</v>
      </c>
      <c r="E110" s="124">
        <v>0</v>
      </c>
      <c r="F110" s="123">
        <f t="shared" ref="F110:F123" si="9">E110*D110</f>
        <v>0</v>
      </c>
      <c r="G110" s="120"/>
      <c r="H110" s="92"/>
      <c r="I110" s="92"/>
      <c r="J110" s="92"/>
      <c r="K110" s="92"/>
      <c r="L110" s="92"/>
      <c r="M110" s="92"/>
      <c r="N110" s="92"/>
      <c r="O110" s="92"/>
      <c r="P110" s="92"/>
      <c r="Q110" s="92"/>
      <c r="R110" s="92"/>
    </row>
    <row r="111" s="102" customFormat="1" spans="1:18">
      <c r="A111" s="121" t="s">
        <v>656</v>
      </c>
      <c r="B111" s="122" t="s">
        <v>531</v>
      </c>
      <c r="C111" s="75" t="s">
        <v>282</v>
      </c>
      <c r="D111" s="123">
        <v>1100.88</v>
      </c>
      <c r="E111" s="124">
        <v>0</v>
      </c>
      <c r="F111" s="123">
        <f t="shared" si="9"/>
        <v>0</v>
      </c>
      <c r="G111" s="114"/>
      <c r="H111" s="131"/>
      <c r="I111" s="131"/>
      <c r="J111" s="131"/>
      <c r="K111" s="131"/>
      <c r="L111" s="131"/>
      <c r="M111" s="131"/>
      <c r="N111" s="131"/>
      <c r="O111" s="131"/>
      <c r="P111" s="131"/>
      <c r="Q111" s="131"/>
      <c r="R111" s="131"/>
    </row>
    <row r="112" s="102" customFormat="1" spans="1:18">
      <c r="A112" s="121" t="s">
        <v>657</v>
      </c>
      <c r="B112" s="122" t="s">
        <v>533</v>
      </c>
      <c r="C112" s="75" t="s">
        <v>282</v>
      </c>
      <c r="D112" s="123">
        <v>1467.84</v>
      </c>
      <c r="E112" s="124">
        <v>0</v>
      </c>
      <c r="F112" s="123">
        <f t="shared" si="9"/>
        <v>0</v>
      </c>
      <c r="G112" s="114"/>
      <c r="H112" s="131"/>
      <c r="I112" s="131"/>
      <c r="J112" s="131"/>
      <c r="K112" s="131"/>
      <c r="L112" s="131"/>
      <c r="M112" s="131"/>
      <c r="N112" s="131"/>
      <c r="O112" s="131"/>
      <c r="P112" s="131"/>
      <c r="Q112" s="131"/>
      <c r="R112" s="131"/>
    </row>
    <row r="113" s="102" customFormat="1" spans="1:18">
      <c r="A113" s="121" t="s">
        <v>658</v>
      </c>
      <c r="B113" s="122" t="s">
        <v>535</v>
      </c>
      <c r="C113" s="75" t="s">
        <v>282</v>
      </c>
      <c r="D113" s="123">
        <v>2568.72</v>
      </c>
      <c r="E113" s="124">
        <v>0</v>
      </c>
      <c r="F113" s="123">
        <f t="shared" si="9"/>
        <v>0</v>
      </c>
      <c r="G113" s="114"/>
      <c r="H113" s="131"/>
      <c r="I113" s="131"/>
      <c r="J113" s="131"/>
      <c r="K113" s="131"/>
      <c r="L113" s="131"/>
      <c r="M113" s="131"/>
      <c r="N113" s="131"/>
      <c r="O113" s="131"/>
      <c r="P113" s="131"/>
      <c r="Q113" s="131"/>
      <c r="R113" s="131"/>
    </row>
    <row r="114" s="102" customFormat="1" spans="1:18">
      <c r="A114" s="121" t="s">
        <v>659</v>
      </c>
      <c r="B114" s="122" t="s">
        <v>338</v>
      </c>
      <c r="C114" s="75" t="s">
        <v>282</v>
      </c>
      <c r="D114" s="123">
        <v>3336</v>
      </c>
      <c r="E114" s="124">
        <v>0</v>
      </c>
      <c r="F114" s="123">
        <f t="shared" si="9"/>
        <v>0</v>
      </c>
      <c r="G114" s="114"/>
      <c r="H114" s="131"/>
      <c r="I114" s="131"/>
      <c r="J114" s="131"/>
      <c r="K114" s="131"/>
      <c r="L114" s="131"/>
      <c r="M114" s="131"/>
      <c r="N114" s="131"/>
      <c r="O114" s="131"/>
      <c r="P114" s="131"/>
      <c r="Q114" s="131"/>
      <c r="R114" s="131"/>
    </row>
    <row r="115" s="101" customFormat="1" spans="1:18">
      <c r="A115" s="121" t="s">
        <v>660</v>
      </c>
      <c r="B115" s="122" t="s">
        <v>340</v>
      </c>
      <c r="C115" s="75" t="s">
        <v>282</v>
      </c>
      <c r="D115" s="123">
        <v>3336</v>
      </c>
      <c r="E115" s="124">
        <v>0</v>
      </c>
      <c r="F115" s="123">
        <f t="shared" si="9"/>
        <v>0</v>
      </c>
      <c r="G115" s="120"/>
      <c r="H115" s="92"/>
      <c r="I115" s="92"/>
      <c r="J115" s="92"/>
      <c r="K115" s="92"/>
      <c r="L115" s="92"/>
      <c r="M115" s="92"/>
      <c r="N115" s="92"/>
      <c r="O115" s="92"/>
      <c r="P115" s="92"/>
      <c r="Q115" s="92"/>
      <c r="R115" s="92"/>
    </row>
    <row r="116" s="101" customFormat="1" spans="1:18">
      <c r="A116" s="121" t="s">
        <v>661</v>
      </c>
      <c r="B116" s="122" t="s">
        <v>539</v>
      </c>
      <c r="C116" s="75" t="s">
        <v>540</v>
      </c>
      <c r="D116" s="123">
        <v>1</v>
      </c>
      <c r="E116" s="124">
        <v>0</v>
      </c>
      <c r="F116" s="123">
        <f t="shared" si="9"/>
        <v>0</v>
      </c>
      <c r="G116" s="120"/>
      <c r="H116" s="92"/>
      <c r="I116" s="92"/>
      <c r="J116" s="92"/>
      <c r="K116" s="92"/>
      <c r="L116" s="92"/>
      <c r="M116" s="92"/>
      <c r="N116" s="92"/>
      <c r="O116" s="92"/>
      <c r="P116" s="92"/>
      <c r="Q116" s="92"/>
      <c r="R116" s="92"/>
    </row>
    <row r="117" s="101" customFormat="1" ht="31.2" spans="1:18">
      <c r="A117" s="121" t="s">
        <v>662</v>
      </c>
      <c r="B117" s="122" t="s">
        <v>542</v>
      </c>
      <c r="C117" s="75" t="s">
        <v>543</v>
      </c>
      <c r="D117" s="123">
        <v>1</v>
      </c>
      <c r="E117" s="124">
        <v>0</v>
      </c>
      <c r="F117" s="123">
        <f t="shared" si="9"/>
        <v>0</v>
      </c>
      <c r="G117" s="120"/>
      <c r="H117" s="92"/>
      <c r="I117" s="92"/>
      <c r="J117" s="92"/>
      <c r="K117" s="92"/>
      <c r="L117" s="92"/>
      <c r="M117" s="92"/>
      <c r="N117" s="92"/>
      <c r="O117" s="92"/>
      <c r="P117" s="92"/>
      <c r="Q117" s="92"/>
      <c r="R117" s="92"/>
    </row>
    <row r="118" s="101" customFormat="1" spans="1:18">
      <c r="A118" s="121" t="s">
        <v>663</v>
      </c>
      <c r="B118" s="122" t="s">
        <v>545</v>
      </c>
      <c r="C118" s="75" t="s">
        <v>426</v>
      </c>
      <c r="D118" s="123">
        <v>20</v>
      </c>
      <c r="E118" s="124">
        <v>0</v>
      </c>
      <c r="F118" s="123">
        <f t="shared" si="9"/>
        <v>0</v>
      </c>
      <c r="G118" s="120"/>
      <c r="H118" s="92"/>
      <c r="I118" s="92"/>
      <c r="J118" s="92"/>
      <c r="K118" s="92"/>
      <c r="L118" s="92"/>
      <c r="M118" s="92"/>
      <c r="N118" s="92"/>
      <c r="O118" s="92"/>
      <c r="P118" s="92"/>
      <c r="Q118" s="92"/>
      <c r="R118" s="92"/>
    </row>
    <row r="119" s="101" customFormat="1" spans="1:18">
      <c r="A119" s="121" t="s">
        <v>664</v>
      </c>
      <c r="B119" s="122" t="s">
        <v>547</v>
      </c>
      <c r="C119" s="75" t="s">
        <v>543</v>
      </c>
      <c r="D119" s="123">
        <v>2</v>
      </c>
      <c r="E119" s="124">
        <v>0</v>
      </c>
      <c r="F119" s="123">
        <f t="shared" si="9"/>
        <v>0</v>
      </c>
      <c r="G119" s="120"/>
      <c r="H119" s="92"/>
      <c r="I119" s="92"/>
      <c r="J119" s="92"/>
      <c r="K119" s="92"/>
      <c r="L119" s="92"/>
      <c r="M119" s="92"/>
      <c r="N119" s="92"/>
      <c r="O119" s="92"/>
      <c r="P119" s="92"/>
      <c r="Q119" s="92"/>
      <c r="R119" s="92"/>
    </row>
    <row r="120" s="101" customFormat="1" spans="1:18">
      <c r="A120" s="121" t="s">
        <v>665</v>
      </c>
      <c r="B120" s="122" t="s">
        <v>553</v>
      </c>
      <c r="C120" s="75" t="s">
        <v>85</v>
      </c>
      <c r="D120" s="123">
        <v>4</v>
      </c>
      <c r="E120" s="124">
        <v>0</v>
      </c>
      <c r="F120" s="123">
        <f t="shared" si="9"/>
        <v>0</v>
      </c>
      <c r="G120" s="120"/>
      <c r="H120" s="92"/>
      <c r="I120" s="92"/>
      <c r="J120" s="92"/>
      <c r="K120" s="92"/>
      <c r="L120" s="92"/>
      <c r="M120" s="92"/>
      <c r="N120" s="92"/>
      <c r="O120" s="92"/>
      <c r="P120" s="92"/>
      <c r="Q120" s="92"/>
      <c r="R120" s="92"/>
    </row>
    <row r="121" s="101" customFormat="1" spans="1:18">
      <c r="A121" s="121" t="s">
        <v>666</v>
      </c>
      <c r="B121" s="122" t="s">
        <v>667</v>
      </c>
      <c r="C121" s="75" t="s">
        <v>85</v>
      </c>
      <c r="D121" s="123">
        <v>8</v>
      </c>
      <c r="E121" s="124">
        <v>0</v>
      </c>
      <c r="F121" s="123">
        <f t="shared" si="9"/>
        <v>0</v>
      </c>
      <c r="G121" s="120"/>
      <c r="H121" s="92"/>
      <c r="I121" s="92"/>
      <c r="J121" s="92"/>
      <c r="K121" s="92"/>
      <c r="L121" s="92"/>
      <c r="M121" s="92"/>
      <c r="N121" s="92"/>
      <c r="O121" s="92"/>
      <c r="P121" s="92"/>
      <c r="Q121" s="92"/>
      <c r="R121" s="92"/>
    </row>
    <row r="122" s="101" customFormat="1" ht="31.2" spans="1:18">
      <c r="A122" s="121" t="s">
        <v>668</v>
      </c>
      <c r="B122" s="122" t="s">
        <v>669</v>
      </c>
      <c r="C122" s="75" t="s">
        <v>85</v>
      </c>
      <c r="D122" s="123">
        <v>13</v>
      </c>
      <c r="E122" s="124">
        <v>0</v>
      </c>
      <c r="F122" s="123">
        <f t="shared" si="9"/>
        <v>0</v>
      </c>
      <c r="G122" s="120"/>
      <c r="H122" s="92"/>
      <c r="I122" s="92"/>
      <c r="J122" s="92"/>
      <c r="K122" s="92"/>
      <c r="L122" s="92"/>
      <c r="M122" s="92"/>
      <c r="N122" s="92"/>
      <c r="O122" s="92"/>
      <c r="P122" s="92"/>
      <c r="Q122" s="92"/>
      <c r="R122" s="92"/>
    </row>
    <row r="123" s="101" customFormat="1" ht="31.2" spans="1:18">
      <c r="A123" s="121" t="s">
        <v>670</v>
      </c>
      <c r="B123" s="122" t="s">
        <v>561</v>
      </c>
      <c r="C123" s="75" t="s">
        <v>426</v>
      </c>
      <c r="D123" s="123">
        <v>2</v>
      </c>
      <c r="E123" s="124">
        <v>0</v>
      </c>
      <c r="F123" s="123">
        <f t="shared" si="9"/>
        <v>0</v>
      </c>
      <c r="G123" s="120"/>
      <c r="H123" s="92"/>
      <c r="I123" s="92"/>
      <c r="J123" s="92"/>
      <c r="K123" s="92"/>
      <c r="L123" s="92"/>
      <c r="M123" s="92"/>
      <c r="N123" s="92"/>
      <c r="O123" s="92"/>
      <c r="P123" s="92"/>
      <c r="Q123" s="92"/>
      <c r="R123" s="92"/>
    </row>
    <row r="124" s="101" customFormat="1" spans="1:18">
      <c r="A124" s="115" t="s">
        <v>671</v>
      </c>
      <c r="B124" s="116" t="s">
        <v>672</v>
      </c>
      <c r="C124" s="117"/>
      <c r="D124" s="118"/>
      <c r="E124" s="119"/>
      <c r="F124" s="118"/>
      <c r="G124" s="120"/>
      <c r="H124" s="92"/>
      <c r="I124" s="92"/>
      <c r="J124" s="92"/>
      <c r="K124" s="92"/>
      <c r="L124" s="92"/>
      <c r="M124" s="92"/>
      <c r="N124" s="92"/>
      <c r="O124" s="92"/>
      <c r="P124" s="92"/>
      <c r="Q124" s="92"/>
      <c r="R124" s="92"/>
    </row>
    <row r="125" s="101" customFormat="1" spans="1:18">
      <c r="A125" s="126" t="s">
        <v>673</v>
      </c>
      <c r="B125" s="127" t="s">
        <v>674</v>
      </c>
      <c r="C125" s="75"/>
      <c r="D125" s="123"/>
      <c r="E125" s="124"/>
      <c r="F125" s="123"/>
      <c r="G125" s="120"/>
      <c r="H125" s="92"/>
      <c r="I125" s="92"/>
      <c r="J125" s="92"/>
      <c r="K125" s="92"/>
      <c r="L125" s="92"/>
      <c r="M125" s="92"/>
      <c r="N125" s="92"/>
      <c r="O125" s="92"/>
      <c r="P125" s="92"/>
      <c r="Q125" s="92"/>
      <c r="R125" s="92"/>
    </row>
    <row r="126" s="101" customFormat="1" ht="31.2" spans="1:18">
      <c r="A126" s="121" t="s">
        <v>675</v>
      </c>
      <c r="B126" s="122" t="s">
        <v>676</v>
      </c>
      <c r="C126" s="75" t="s">
        <v>540</v>
      </c>
      <c r="D126" s="123">
        <v>2</v>
      </c>
      <c r="E126" s="124">
        <v>0</v>
      </c>
      <c r="F126" s="123">
        <f>E126*D126</f>
        <v>0</v>
      </c>
      <c r="G126" s="120"/>
      <c r="H126" s="92"/>
      <c r="I126" s="92"/>
      <c r="J126" s="92"/>
      <c r="K126" s="92"/>
      <c r="L126" s="92"/>
      <c r="M126" s="92"/>
      <c r="N126" s="92"/>
      <c r="O126" s="92"/>
      <c r="P126" s="92"/>
      <c r="Q126" s="92"/>
      <c r="R126" s="92"/>
    </row>
    <row r="127" s="101" customFormat="1" spans="1:18">
      <c r="A127" s="121" t="s">
        <v>677</v>
      </c>
      <c r="B127" s="122" t="s">
        <v>678</v>
      </c>
      <c r="C127" s="75" t="s">
        <v>426</v>
      </c>
      <c r="D127" s="123">
        <v>6</v>
      </c>
      <c r="E127" s="124">
        <v>0</v>
      </c>
      <c r="F127" s="123">
        <f>E127*D127</f>
        <v>0</v>
      </c>
      <c r="G127" s="120"/>
      <c r="H127" s="92"/>
      <c r="I127" s="92"/>
      <c r="J127" s="92"/>
      <c r="K127" s="92"/>
      <c r="L127" s="92"/>
      <c r="M127" s="92"/>
      <c r="N127" s="92"/>
      <c r="O127" s="92"/>
      <c r="P127" s="92"/>
      <c r="Q127" s="92"/>
      <c r="R127" s="92"/>
    </row>
    <row r="128" s="101" customFormat="1" spans="1:18">
      <c r="A128" s="126" t="s">
        <v>679</v>
      </c>
      <c r="B128" s="127" t="s">
        <v>680</v>
      </c>
      <c r="C128" s="75"/>
      <c r="D128" s="123"/>
      <c r="E128" s="124">
        <v>0</v>
      </c>
      <c r="F128" s="123"/>
      <c r="G128" s="120"/>
      <c r="H128" s="92"/>
      <c r="I128" s="92"/>
      <c r="J128" s="92"/>
      <c r="K128" s="92"/>
      <c r="L128" s="92"/>
      <c r="M128" s="92"/>
      <c r="N128" s="92"/>
      <c r="O128" s="92"/>
      <c r="P128" s="92"/>
      <c r="Q128" s="92"/>
      <c r="R128" s="92"/>
    </row>
    <row r="129" s="101" customFormat="1" ht="31.2" spans="1:18">
      <c r="A129" s="121" t="s">
        <v>681</v>
      </c>
      <c r="B129" s="122" t="s">
        <v>676</v>
      </c>
      <c r="C129" s="75" t="s">
        <v>540</v>
      </c>
      <c r="D129" s="123">
        <v>2</v>
      </c>
      <c r="E129" s="124">
        <v>0</v>
      </c>
      <c r="F129" s="123">
        <f>E129*D129</f>
        <v>0</v>
      </c>
      <c r="G129" s="120"/>
      <c r="H129" s="92"/>
      <c r="I129" s="92"/>
      <c r="J129" s="92"/>
      <c r="K129" s="92"/>
      <c r="L129" s="92"/>
      <c r="M129" s="92"/>
      <c r="N129" s="92"/>
      <c r="O129" s="92"/>
      <c r="P129" s="92"/>
      <c r="Q129" s="92"/>
      <c r="R129" s="92"/>
    </row>
    <row r="130" s="101" customFormat="1" ht="31.2" spans="1:18">
      <c r="A130" s="121" t="s">
        <v>682</v>
      </c>
      <c r="B130" s="122" t="s">
        <v>683</v>
      </c>
      <c r="C130" s="75" t="s">
        <v>426</v>
      </c>
      <c r="D130" s="123">
        <v>6</v>
      </c>
      <c r="E130" s="124">
        <v>0</v>
      </c>
      <c r="F130" s="123">
        <f>E130*D130</f>
        <v>0</v>
      </c>
      <c r="G130" s="120"/>
      <c r="H130" s="92"/>
      <c r="I130" s="92"/>
      <c r="J130" s="92"/>
      <c r="K130" s="92"/>
      <c r="L130" s="92"/>
      <c r="M130" s="92"/>
      <c r="N130" s="92"/>
      <c r="O130" s="92"/>
      <c r="P130" s="92"/>
      <c r="Q130" s="92"/>
      <c r="R130" s="92"/>
    </row>
    <row r="131" s="101" customFormat="1" spans="1:18">
      <c r="A131" s="115" t="s">
        <v>684</v>
      </c>
      <c r="B131" s="116" t="s">
        <v>685</v>
      </c>
      <c r="C131" s="117"/>
      <c r="D131" s="118"/>
      <c r="E131" s="119"/>
      <c r="F131" s="118"/>
      <c r="G131" s="120"/>
      <c r="H131" s="92"/>
      <c r="I131" s="92"/>
      <c r="J131" s="92"/>
      <c r="K131" s="92"/>
      <c r="L131" s="92"/>
      <c r="M131" s="92"/>
      <c r="N131" s="92"/>
      <c r="O131" s="92"/>
      <c r="P131" s="92"/>
      <c r="Q131" s="92"/>
      <c r="R131" s="92"/>
    </row>
    <row r="132" s="102" customFormat="1" spans="1:18">
      <c r="A132" s="126" t="s">
        <v>686</v>
      </c>
      <c r="B132" s="127" t="s">
        <v>687</v>
      </c>
      <c r="C132" s="128"/>
      <c r="D132" s="129"/>
      <c r="E132" s="130"/>
      <c r="F132" s="129"/>
      <c r="G132" s="114"/>
      <c r="H132" s="131"/>
      <c r="I132" s="131"/>
      <c r="J132" s="131"/>
      <c r="K132" s="131"/>
      <c r="L132" s="131"/>
      <c r="M132" s="131"/>
      <c r="N132" s="131"/>
      <c r="O132" s="131"/>
      <c r="P132" s="131"/>
      <c r="Q132" s="131"/>
      <c r="R132" s="131"/>
    </row>
    <row r="133" s="101" customFormat="1" ht="31.2" spans="1:18">
      <c r="A133" s="121" t="s">
        <v>688</v>
      </c>
      <c r="B133" s="122" t="s">
        <v>689</v>
      </c>
      <c r="C133" s="75" t="s">
        <v>211</v>
      </c>
      <c r="D133" s="123">
        <v>1</v>
      </c>
      <c r="E133" s="124">
        <v>0</v>
      </c>
      <c r="F133" s="123">
        <f>E133*D133</f>
        <v>0</v>
      </c>
      <c r="G133" s="120"/>
      <c r="H133" s="92"/>
      <c r="I133" s="92"/>
      <c r="J133" s="92"/>
      <c r="K133" s="92"/>
      <c r="L133" s="92"/>
      <c r="M133" s="92"/>
      <c r="N133" s="92"/>
      <c r="O133" s="92"/>
      <c r="P133" s="92"/>
      <c r="Q133" s="92"/>
      <c r="R133" s="92"/>
    </row>
    <row r="134" s="101" customFormat="1" spans="1:18">
      <c r="A134" s="121" t="s">
        <v>690</v>
      </c>
      <c r="B134" s="122" t="s">
        <v>691</v>
      </c>
      <c r="C134" s="75" t="s">
        <v>692</v>
      </c>
      <c r="D134" s="123">
        <v>5</v>
      </c>
      <c r="E134" s="124">
        <v>0</v>
      </c>
      <c r="F134" s="123">
        <f t="shared" ref="F134:F137" si="10">E134*D134</f>
        <v>0</v>
      </c>
      <c r="G134" s="120"/>
      <c r="H134" s="92"/>
      <c r="I134" s="92"/>
      <c r="J134" s="92"/>
      <c r="K134" s="92"/>
      <c r="L134" s="92"/>
      <c r="M134" s="92"/>
      <c r="N134" s="92"/>
      <c r="O134" s="92"/>
      <c r="P134" s="92"/>
      <c r="Q134" s="92"/>
      <c r="R134" s="92"/>
    </row>
    <row r="135" s="101" customFormat="1" ht="46.8" spans="1:18">
      <c r="A135" s="121" t="s">
        <v>693</v>
      </c>
      <c r="B135" s="122" t="s">
        <v>694</v>
      </c>
      <c r="C135" s="75" t="s">
        <v>211</v>
      </c>
      <c r="D135" s="123">
        <v>1</v>
      </c>
      <c r="E135" s="124">
        <v>0</v>
      </c>
      <c r="F135" s="123">
        <f t="shared" si="10"/>
        <v>0</v>
      </c>
      <c r="G135" s="120"/>
      <c r="H135" s="92"/>
      <c r="I135" s="92"/>
      <c r="J135" s="92"/>
      <c r="K135" s="92"/>
      <c r="L135" s="92"/>
      <c r="M135" s="92"/>
      <c r="N135" s="92"/>
      <c r="O135" s="92"/>
      <c r="P135" s="92"/>
      <c r="Q135" s="92"/>
      <c r="R135" s="92"/>
    </row>
    <row r="136" s="101" customFormat="1" spans="1:18">
      <c r="A136" s="121" t="s">
        <v>695</v>
      </c>
      <c r="B136" s="122" t="s">
        <v>696</v>
      </c>
      <c r="C136" s="75" t="s">
        <v>426</v>
      </c>
      <c r="D136" s="123">
        <v>5</v>
      </c>
      <c r="E136" s="124">
        <v>0</v>
      </c>
      <c r="F136" s="123">
        <f t="shared" si="10"/>
        <v>0</v>
      </c>
      <c r="G136" s="120"/>
      <c r="H136" s="92"/>
      <c r="I136" s="92"/>
      <c r="J136" s="92"/>
      <c r="K136" s="92"/>
      <c r="L136" s="92"/>
      <c r="M136" s="92"/>
      <c r="N136" s="92"/>
      <c r="O136" s="92"/>
      <c r="P136" s="92"/>
      <c r="Q136" s="92"/>
      <c r="R136" s="92"/>
    </row>
    <row r="137" s="101" customFormat="1" spans="1:18">
      <c r="A137" s="121" t="s">
        <v>697</v>
      </c>
      <c r="B137" s="122" t="s">
        <v>698</v>
      </c>
      <c r="C137" s="75" t="s">
        <v>699</v>
      </c>
      <c r="D137" s="123">
        <v>1</v>
      </c>
      <c r="E137" s="124">
        <v>0</v>
      </c>
      <c r="F137" s="123">
        <f t="shared" si="10"/>
        <v>0</v>
      </c>
      <c r="G137" s="120"/>
      <c r="H137" s="92"/>
      <c r="I137" s="92"/>
      <c r="J137" s="92"/>
      <c r="K137" s="92"/>
      <c r="L137" s="92"/>
      <c r="M137" s="92"/>
      <c r="N137" s="92"/>
      <c r="O137" s="92"/>
      <c r="P137" s="92"/>
      <c r="Q137" s="92"/>
      <c r="R137" s="92"/>
    </row>
    <row r="138" s="102" customFormat="1" spans="1:18">
      <c r="A138" s="126" t="s">
        <v>700</v>
      </c>
      <c r="B138" s="127" t="s">
        <v>701</v>
      </c>
      <c r="C138" s="128"/>
      <c r="D138" s="129"/>
      <c r="E138" s="130"/>
      <c r="F138" s="129"/>
      <c r="G138" s="114"/>
      <c r="H138" s="131"/>
      <c r="I138" s="131"/>
      <c r="J138" s="131"/>
      <c r="K138" s="131"/>
      <c r="L138" s="131"/>
      <c r="M138" s="131"/>
      <c r="N138" s="131"/>
      <c r="O138" s="131"/>
      <c r="P138" s="131"/>
      <c r="Q138" s="131"/>
      <c r="R138" s="131"/>
    </row>
    <row r="139" s="101" customFormat="1" spans="1:18">
      <c r="A139" s="121" t="s">
        <v>702</v>
      </c>
      <c r="B139" s="122" t="s">
        <v>703</v>
      </c>
      <c r="C139" s="75" t="s">
        <v>426</v>
      </c>
      <c r="D139" s="123">
        <v>1</v>
      </c>
      <c r="E139" s="124">
        <v>0</v>
      </c>
      <c r="F139" s="123">
        <f>E139*D139</f>
        <v>0</v>
      </c>
      <c r="G139" s="120"/>
      <c r="H139" s="92"/>
      <c r="I139" s="92"/>
      <c r="J139" s="92"/>
      <c r="K139" s="92"/>
      <c r="L139" s="92"/>
      <c r="M139" s="92"/>
      <c r="N139" s="92"/>
      <c r="O139" s="92"/>
      <c r="P139" s="92"/>
      <c r="Q139" s="92"/>
      <c r="R139" s="92"/>
    </row>
    <row r="140" s="101" customFormat="1" spans="1:18">
      <c r="A140" s="115" t="s">
        <v>704</v>
      </c>
      <c r="B140" s="116" t="s">
        <v>705</v>
      </c>
      <c r="C140" s="117"/>
      <c r="D140" s="118"/>
      <c r="E140" s="119"/>
      <c r="F140" s="118"/>
      <c r="G140" s="120"/>
      <c r="H140" s="92"/>
      <c r="I140" s="92"/>
      <c r="J140" s="92"/>
      <c r="K140" s="92"/>
      <c r="L140" s="92"/>
      <c r="M140" s="92"/>
      <c r="N140" s="92"/>
      <c r="O140" s="92"/>
      <c r="P140" s="92"/>
      <c r="Q140" s="92"/>
      <c r="R140" s="92"/>
    </row>
    <row r="141" s="102" customFormat="1" ht="31.2" spans="1:18">
      <c r="A141" s="126"/>
      <c r="B141" s="127" t="s">
        <v>706</v>
      </c>
      <c r="C141" s="128"/>
      <c r="D141" s="129"/>
      <c r="E141" s="130"/>
      <c r="F141" s="129"/>
      <c r="G141" s="114"/>
      <c r="H141" s="131"/>
      <c r="I141" s="131"/>
      <c r="J141" s="131"/>
      <c r="K141" s="131"/>
      <c r="L141" s="131"/>
      <c r="M141" s="131"/>
      <c r="N141" s="131"/>
      <c r="O141" s="131"/>
      <c r="P141" s="131"/>
      <c r="Q141" s="131"/>
      <c r="R141" s="131"/>
    </row>
    <row r="142" spans="1:7">
      <c r="A142" s="121" t="s">
        <v>707</v>
      </c>
      <c r="B142" s="122" t="s">
        <v>708</v>
      </c>
      <c r="C142" s="75" t="s">
        <v>304</v>
      </c>
      <c r="D142" s="123">
        <v>1300</v>
      </c>
      <c r="E142" s="124">
        <v>0</v>
      </c>
      <c r="F142" s="123">
        <f>E142*D142</f>
        <v>0</v>
      </c>
      <c r="G142" s="114"/>
    </row>
    <row r="143" spans="1:7">
      <c r="A143" s="121" t="s">
        <v>709</v>
      </c>
      <c r="B143" s="122" t="s">
        <v>710</v>
      </c>
      <c r="C143" s="75" t="s">
        <v>304</v>
      </c>
      <c r="D143" s="123">
        <v>960</v>
      </c>
      <c r="E143" s="124">
        <v>0</v>
      </c>
      <c r="F143" s="123">
        <f t="shared" ref="F143:F146" si="11">E143*D143</f>
        <v>0</v>
      </c>
      <c r="G143" s="120"/>
    </row>
    <row r="144" spans="1:7">
      <c r="A144" s="121" t="s">
        <v>711</v>
      </c>
      <c r="B144" s="122" t="s">
        <v>712</v>
      </c>
      <c r="C144" s="75" t="s">
        <v>304</v>
      </c>
      <c r="D144" s="123">
        <v>400</v>
      </c>
      <c r="E144" s="124">
        <v>0</v>
      </c>
      <c r="F144" s="123">
        <f t="shared" si="11"/>
        <v>0</v>
      </c>
      <c r="G144" s="120"/>
    </row>
    <row r="145" spans="1:7">
      <c r="A145" s="121" t="s">
        <v>713</v>
      </c>
      <c r="B145" s="122" t="s">
        <v>714</v>
      </c>
      <c r="C145" s="75" t="s">
        <v>304</v>
      </c>
      <c r="D145" s="123">
        <v>24</v>
      </c>
      <c r="E145" s="124">
        <v>0</v>
      </c>
      <c r="F145" s="123">
        <f t="shared" si="11"/>
        <v>0</v>
      </c>
      <c r="G145" s="120"/>
    </row>
    <row r="146" ht="31.2" spans="1:7">
      <c r="A146" s="121" t="s">
        <v>715</v>
      </c>
      <c r="B146" s="122" t="s">
        <v>716</v>
      </c>
      <c r="C146" s="75" t="s">
        <v>304</v>
      </c>
      <c r="D146" s="123">
        <v>550</v>
      </c>
      <c r="E146" s="124">
        <v>0</v>
      </c>
      <c r="F146" s="123">
        <f t="shared" si="11"/>
        <v>0</v>
      </c>
      <c r="G146" s="120"/>
    </row>
    <row r="147" ht="31.2" spans="1:7">
      <c r="A147" s="121" t="s">
        <v>717</v>
      </c>
      <c r="B147" s="122" t="s">
        <v>718</v>
      </c>
      <c r="C147" s="75"/>
      <c r="D147" s="123"/>
      <c r="E147" s="124"/>
      <c r="F147" s="123"/>
      <c r="G147" s="120"/>
    </row>
    <row r="148" spans="1:7">
      <c r="A148" s="121" t="s">
        <v>719</v>
      </c>
      <c r="B148" s="122" t="s">
        <v>720</v>
      </c>
      <c r="C148" s="75" t="s">
        <v>282</v>
      </c>
      <c r="D148" s="123">
        <v>357</v>
      </c>
      <c r="E148" s="124">
        <v>0</v>
      </c>
      <c r="F148" s="123">
        <f>E148*D148</f>
        <v>0</v>
      </c>
      <c r="G148" s="120"/>
    </row>
    <row r="149" spans="1:7">
      <c r="A149" s="121" t="s">
        <v>721</v>
      </c>
      <c r="B149" s="122" t="s">
        <v>722</v>
      </c>
      <c r="C149" s="75" t="s">
        <v>282</v>
      </c>
      <c r="D149" s="123">
        <v>357</v>
      </c>
      <c r="E149" s="124">
        <v>0</v>
      </c>
      <c r="F149" s="123">
        <f t="shared" ref="F149:F151" si="12">E149*D149</f>
        <v>0</v>
      </c>
      <c r="G149" s="120"/>
    </row>
    <row r="150" spans="1:7">
      <c r="A150" s="121" t="s">
        <v>723</v>
      </c>
      <c r="B150" s="122" t="s">
        <v>535</v>
      </c>
      <c r="C150" s="75" t="s">
        <v>282</v>
      </c>
      <c r="D150" s="123">
        <v>357</v>
      </c>
      <c r="E150" s="124">
        <v>0</v>
      </c>
      <c r="F150" s="123">
        <f t="shared" si="12"/>
        <v>0</v>
      </c>
      <c r="G150" s="120"/>
    </row>
    <row r="151" spans="1:7">
      <c r="A151" s="121" t="s">
        <v>724</v>
      </c>
      <c r="B151" s="122" t="s">
        <v>338</v>
      </c>
      <c r="C151" s="75" t="s">
        <v>282</v>
      </c>
      <c r="D151" s="123">
        <v>357</v>
      </c>
      <c r="E151" s="124">
        <v>0</v>
      </c>
      <c r="F151" s="123">
        <f t="shared" si="12"/>
        <v>0</v>
      </c>
      <c r="G151" s="120"/>
    </row>
    <row r="152" s="101" customFormat="1" spans="1:18">
      <c r="A152" s="115" t="s">
        <v>725</v>
      </c>
      <c r="B152" s="116" t="s">
        <v>726</v>
      </c>
      <c r="C152" s="117"/>
      <c r="D152" s="118"/>
      <c r="E152" s="119"/>
      <c r="F152" s="118"/>
      <c r="G152" s="120"/>
      <c r="H152" s="92"/>
      <c r="I152" s="92"/>
      <c r="J152" s="92"/>
      <c r="K152" s="92"/>
      <c r="L152" s="92"/>
      <c r="M152" s="92"/>
      <c r="N152" s="92"/>
      <c r="O152" s="92"/>
      <c r="P152" s="92"/>
      <c r="Q152" s="92"/>
      <c r="R152" s="92"/>
    </row>
    <row r="153" spans="1:7">
      <c r="A153" s="121" t="s">
        <v>727</v>
      </c>
      <c r="B153" s="122" t="s">
        <v>728</v>
      </c>
      <c r="C153" s="75" t="s">
        <v>426</v>
      </c>
      <c r="D153" s="123">
        <v>1</v>
      </c>
      <c r="E153" s="124">
        <v>0</v>
      </c>
      <c r="F153" s="123">
        <f>E153*D153</f>
        <v>0</v>
      </c>
      <c r="G153" s="120"/>
    </row>
    <row r="154" spans="1:7">
      <c r="A154" s="121" t="s">
        <v>729</v>
      </c>
      <c r="B154" s="122" t="s">
        <v>730</v>
      </c>
      <c r="C154" s="75" t="s">
        <v>426</v>
      </c>
      <c r="D154" s="123">
        <v>1</v>
      </c>
      <c r="E154" s="124">
        <v>0</v>
      </c>
      <c r="F154" s="123">
        <f t="shared" ref="F154:F158" si="13">E154*D154</f>
        <v>0</v>
      </c>
      <c r="G154" s="120"/>
    </row>
    <row r="155" spans="1:7">
      <c r="A155" s="121" t="s">
        <v>731</v>
      </c>
      <c r="B155" s="122" t="s">
        <v>732</v>
      </c>
      <c r="C155" s="75" t="s">
        <v>426</v>
      </c>
      <c r="D155" s="123">
        <v>1</v>
      </c>
      <c r="E155" s="124">
        <v>0</v>
      </c>
      <c r="F155" s="123">
        <f t="shared" si="13"/>
        <v>0</v>
      </c>
      <c r="G155" s="120"/>
    </row>
    <row r="156" spans="1:7">
      <c r="A156" s="121" t="s">
        <v>733</v>
      </c>
      <c r="B156" s="122" t="s">
        <v>734</v>
      </c>
      <c r="C156" s="75" t="s">
        <v>426</v>
      </c>
      <c r="D156" s="123">
        <v>1</v>
      </c>
      <c r="E156" s="124">
        <v>0</v>
      </c>
      <c r="F156" s="123">
        <f t="shared" si="13"/>
        <v>0</v>
      </c>
      <c r="G156" s="120"/>
    </row>
    <row r="157" spans="1:7">
      <c r="A157" s="121" t="s">
        <v>735</v>
      </c>
      <c r="B157" s="122" t="s">
        <v>736</v>
      </c>
      <c r="C157" s="75" t="s">
        <v>282</v>
      </c>
      <c r="D157" s="123">
        <v>13</v>
      </c>
      <c r="E157" s="124">
        <v>0</v>
      </c>
      <c r="F157" s="123">
        <f t="shared" si="13"/>
        <v>0</v>
      </c>
      <c r="G157" s="120"/>
    </row>
    <row r="158" spans="1:7">
      <c r="A158" s="121" t="s">
        <v>737</v>
      </c>
      <c r="B158" s="122" t="s">
        <v>738</v>
      </c>
      <c r="C158" s="75" t="s">
        <v>282</v>
      </c>
      <c r="D158" s="123">
        <v>1</v>
      </c>
      <c r="E158" s="124">
        <v>0</v>
      </c>
      <c r="F158" s="123">
        <f t="shared" si="13"/>
        <v>0</v>
      </c>
      <c r="G158" s="120"/>
    </row>
    <row r="159" s="101" customFormat="1" spans="1:18">
      <c r="A159" s="115" t="s">
        <v>739</v>
      </c>
      <c r="B159" s="116" t="s">
        <v>740</v>
      </c>
      <c r="C159" s="117"/>
      <c r="D159" s="118"/>
      <c r="E159" s="119"/>
      <c r="F159" s="118"/>
      <c r="G159" s="120"/>
      <c r="H159" s="92"/>
      <c r="I159" s="92"/>
      <c r="J159" s="92"/>
      <c r="K159" s="92"/>
      <c r="L159" s="92"/>
      <c r="M159" s="92"/>
      <c r="N159" s="92"/>
      <c r="O159" s="92"/>
      <c r="P159" s="92"/>
      <c r="Q159" s="92"/>
      <c r="R159" s="92"/>
    </row>
    <row r="160" spans="1:7">
      <c r="A160" s="121" t="s">
        <v>741</v>
      </c>
      <c r="B160" s="122" t="s">
        <v>742</v>
      </c>
      <c r="C160" s="75" t="s">
        <v>426</v>
      </c>
      <c r="D160" s="123">
        <v>19</v>
      </c>
      <c r="E160" s="124">
        <v>0</v>
      </c>
      <c r="F160" s="123">
        <f>E160*D160</f>
        <v>0</v>
      </c>
      <c r="G160" s="120"/>
    </row>
    <row r="161" spans="1:7">
      <c r="A161" s="121" t="s">
        <v>743</v>
      </c>
      <c r="B161" s="122" t="s">
        <v>744</v>
      </c>
      <c r="C161" s="75" t="s">
        <v>426</v>
      </c>
      <c r="D161" s="123">
        <v>18</v>
      </c>
      <c r="E161" s="124">
        <v>0</v>
      </c>
      <c r="F161" s="123">
        <f t="shared" ref="F161:F172" si="14">E161*D161</f>
        <v>0</v>
      </c>
      <c r="G161" s="120"/>
    </row>
    <row r="162" ht="31.2" spans="1:7">
      <c r="A162" s="121" t="s">
        <v>745</v>
      </c>
      <c r="B162" s="122" t="s">
        <v>746</v>
      </c>
      <c r="C162" s="75" t="s">
        <v>426</v>
      </c>
      <c r="D162" s="123">
        <v>18</v>
      </c>
      <c r="E162" s="124">
        <v>0</v>
      </c>
      <c r="F162" s="123">
        <f t="shared" si="14"/>
        <v>0</v>
      </c>
      <c r="G162" s="120"/>
    </row>
    <row r="163" spans="1:7">
      <c r="A163" s="121" t="s">
        <v>747</v>
      </c>
      <c r="B163" s="122" t="s">
        <v>748</v>
      </c>
      <c r="C163" s="75" t="s">
        <v>426</v>
      </c>
      <c r="D163" s="123">
        <v>3</v>
      </c>
      <c r="E163" s="124">
        <v>0</v>
      </c>
      <c r="F163" s="123">
        <f t="shared" si="14"/>
        <v>0</v>
      </c>
      <c r="G163" s="120"/>
    </row>
    <row r="164" spans="1:7">
      <c r="A164" s="121" t="s">
        <v>749</v>
      </c>
      <c r="B164" s="122" t="s">
        <v>750</v>
      </c>
      <c r="C164" s="75" t="s">
        <v>426</v>
      </c>
      <c r="D164" s="123">
        <v>1</v>
      </c>
      <c r="E164" s="124">
        <v>0</v>
      </c>
      <c r="F164" s="123">
        <f t="shared" si="14"/>
        <v>0</v>
      </c>
      <c r="G164" s="120"/>
    </row>
    <row r="165" spans="1:7">
      <c r="A165" s="121" t="s">
        <v>751</v>
      </c>
      <c r="B165" s="122" t="s">
        <v>752</v>
      </c>
      <c r="C165" s="75" t="s">
        <v>426</v>
      </c>
      <c r="D165" s="123">
        <v>2</v>
      </c>
      <c r="E165" s="124">
        <v>0</v>
      </c>
      <c r="F165" s="123">
        <f t="shared" si="14"/>
        <v>0</v>
      </c>
      <c r="G165" s="120"/>
    </row>
    <row r="166" spans="1:7">
      <c r="A166" s="121" t="s">
        <v>753</v>
      </c>
      <c r="B166" s="122" t="s">
        <v>754</v>
      </c>
      <c r="C166" s="75" t="s">
        <v>426</v>
      </c>
      <c r="D166" s="123">
        <v>1</v>
      </c>
      <c r="E166" s="124">
        <v>0</v>
      </c>
      <c r="F166" s="123">
        <f t="shared" si="14"/>
        <v>0</v>
      </c>
      <c r="G166" s="120"/>
    </row>
    <row r="167" ht="31.2" spans="1:7">
      <c r="A167" s="121" t="s">
        <v>755</v>
      </c>
      <c r="B167" s="122" t="s">
        <v>756</v>
      </c>
      <c r="C167" s="75" t="s">
        <v>426</v>
      </c>
      <c r="D167" s="123">
        <v>9</v>
      </c>
      <c r="E167" s="124">
        <v>0</v>
      </c>
      <c r="F167" s="123">
        <f t="shared" si="14"/>
        <v>0</v>
      </c>
      <c r="G167" s="120"/>
    </row>
    <row r="168" spans="1:7">
      <c r="A168" s="121" t="s">
        <v>757</v>
      </c>
      <c r="B168" s="122" t="s">
        <v>758</v>
      </c>
      <c r="C168" s="75" t="s">
        <v>108</v>
      </c>
      <c r="D168" s="123">
        <v>50</v>
      </c>
      <c r="E168" s="124">
        <v>0</v>
      </c>
      <c r="F168" s="123">
        <f t="shared" si="14"/>
        <v>0</v>
      </c>
      <c r="G168" s="120"/>
    </row>
    <row r="169" spans="1:7">
      <c r="A169" s="121" t="s">
        <v>759</v>
      </c>
      <c r="B169" s="122" t="s">
        <v>760</v>
      </c>
      <c r="C169" s="75" t="s">
        <v>282</v>
      </c>
      <c r="D169" s="123">
        <v>100</v>
      </c>
      <c r="E169" s="124">
        <v>0</v>
      </c>
      <c r="F169" s="123">
        <f t="shared" si="14"/>
        <v>0</v>
      </c>
      <c r="G169" s="120"/>
    </row>
    <row r="170" ht="62.4" spans="1:7">
      <c r="A170" s="121" t="s">
        <v>761</v>
      </c>
      <c r="B170" s="122" t="s">
        <v>762</v>
      </c>
      <c r="C170" s="75" t="s">
        <v>426</v>
      </c>
      <c r="D170" s="123">
        <v>1</v>
      </c>
      <c r="E170" s="124">
        <v>0</v>
      </c>
      <c r="F170" s="123">
        <f t="shared" si="14"/>
        <v>0</v>
      </c>
      <c r="G170" s="120"/>
    </row>
    <row r="171" spans="1:7">
      <c r="A171" s="121" t="s">
        <v>763</v>
      </c>
      <c r="B171" s="122" t="s">
        <v>764</v>
      </c>
      <c r="C171" s="75" t="s">
        <v>392</v>
      </c>
      <c r="D171" s="123">
        <v>300</v>
      </c>
      <c r="E171" s="124">
        <v>0</v>
      </c>
      <c r="F171" s="123">
        <f t="shared" si="14"/>
        <v>0</v>
      </c>
      <c r="G171" s="120"/>
    </row>
    <row r="172" spans="1:7">
      <c r="A172" s="121" t="s">
        <v>765</v>
      </c>
      <c r="B172" s="122" t="s">
        <v>766</v>
      </c>
      <c r="C172" s="75" t="s">
        <v>767</v>
      </c>
      <c r="D172" s="123">
        <v>2000</v>
      </c>
      <c r="E172" s="124">
        <v>0</v>
      </c>
      <c r="F172" s="123">
        <f t="shared" si="14"/>
        <v>0</v>
      </c>
      <c r="G172" s="120"/>
    </row>
    <row r="173" spans="1:7">
      <c r="A173" s="121"/>
      <c r="B173" s="122"/>
      <c r="C173" s="75"/>
      <c r="D173" s="123"/>
      <c r="E173" s="124"/>
      <c r="F173" s="123"/>
      <c r="G173" s="120"/>
    </row>
    <row r="174" spans="1:7">
      <c r="A174" s="126"/>
      <c r="B174" s="127" t="s">
        <v>768</v>
      </c>
      <c r="C174" s="75"/>
      <c r="D174" s="123"/>
      <c r="E174" s="124"/>
      <c r="F174" s="129">
        <f>SUM(F5:F172)</f>
        <v>0</v>
      </c>
      <c r="G174" s="120"/>
    </row>
    <row r="184" spans="3:7">
      <c r="C184" s="64"/>
      <c r="D184" s="64"/>
      <c r="E184" s="132"/>
      <c r="F184" s="64"/>
      <c r="G184" s="59"/>
    </row>
  </sheetData>
  <sheetProtection password="C71F" sheet="1" objects="1"/>
  <protectedRanges>
    <protectedRange sqref="E5:E7 E11:E28 E31:E35 E38:E52 E55:E59 E62:E76 E79:E83 E86:E99 E102:E106 E109:E123 E126:E130 E133:E137 E139 E142:E146 E148:E151 E153:E158 E160:E172" name="区域2"/>
  </protectedRanges>
  <mergeCells count="2">
    <mergeCell ref="A1:G1"/>
    <mergeCell ref="A2:G2"/>
  </mergeCells>
  <pageMargins left="0.699305555555556" right="0.699305555555556" top="0.75" bottom="0.75" header="0.3" footer="0.3"/>
  <pageSetup paperSize="9" scale="55" fitToHeight="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C215"/>
  <sheetViews>
    <sheetView workbookViewId="0">
      <pane ySplit="3" topLeftCell="A4" activePane="bottomLeft" state="frozen"/>
      <selection/>
      <selection pane="bottomLeft" activeCell="E142" sqref="E142"/>
    </sheetView>
  </sheetViews>
  <sheetFormatPr defaultColWidth="13.25" defaultRowHeight="15.6"/>
  <cols>
    <col min="1" max="1" width="10.8796296296296" style="58" customWidth="1"/>
    <col min="2" max="2" width="60.5" style="59" customWidth="1"/>
    <col min="3" max="3" width="9.25" style="60" customWidth="1"/>
    <col min="4" max="4" width="9.25" style="61" customWidth="1"/>
    <col min="5" max="5" width="16.1111111111111" style="61" customWidth="1"/>
    <col min="6" max="6" width="14.3333333333333" style="61" customWidth="1"/>
    <col min="7" max="7" width="16" style="62" customWidth="1"/>
    <col min="8" max="29" width="13.25" style="63"/>
    <col min="30" max="16384" width="13.25" style="64"/>
  </cols>
  <sheetData>
    <row r="1" spans="1:7">
      <c r="A1" s="65" t="str">
        <f>汇总表!B1</f>
        <v>ZJE OCEAN 1轮2026年度特别检验修理工程单</v>
      </c>
      <c r="B1" s="66"/>
      <c r="C1" s="66"/>
      <c r="D1" s="66"/>
      <c r="E1" s="66"/>
      <c r="F1" s="66"/>
      <c r="G1" s="67"/>
    </row>
    <row r="2" spans="1:7">
      <c r="A2" s="65" t="s">
        <v>769</v>
      </c>
      <c r="B2" s="66"/>
      <c r="C2" s="66"/>
      <c r="D2" s="66"/>
      <c r="E2" s="66"/>
      <c r="F2" s="66"/>
      <c r="G2" s="67"/>
    </row>
    <row r="3" spans="1:8">
      <c r="A3" s="68" t="s">
        <v>193</v>
      </c>
      <c r="B3" s="69" t="s">
        <v>194</v>
      </c>
      <c r="C3" s="69" t="s">
        <v>58</v>
      </c>
      <c r="D3" s="70" t="s">
        <v>204</v>
      </c>
      <c r="E3" s="70" t="s">
        <v>59</v>
      </c>
      <c r="F3" s="70" t="s">
        <v>205</v>
      </c>
      <c r="G3" s="71" t="s">
        <v>60</v>
      </c>
      <c r="H3" s="72"/>
    </row>
    <row r="4" s="57" customFormat="1" spans="1:29">
      <c r="A4" s="73" t="s">
        <v>770</v>
      </c>
      <c r="B4" s="74" t="s">
        <v>771</v>
      </c>
      <c r="C4" s="75"/>
      <c r="D4" s="76"/>
      <c r="E4" s="76"/>
      <c r="F4" s="76"/>
      <c r="G4" s="77"/>
      <c r="H4" s="78"/>
      <c r="I4" s="78"/>
      <c r="J4" s="78"/>
      <c r="K4" s="78"/>
      <c r="L4" s="78"/>
      <c r="M4" s="78"/>
      <c r="N4" s="78"/>
      <c r="O4" s="78"/>
      <c r="P4" s="78"/>
      <c r="Q4" s="78"/>
      <c r="R4" s="78"/>
      <c r="S4" s="78"/>
      <c r="T4" s="78"/>
      <c r="U4" s="78"/>
      <c r="V4" s="78"/>
      <c r="W4" s="78"/>
      <c r="X4" s="78"/>
      <c r="Y4" s="78"/>
      <c r="Z4" s="78"/>
      <c r="AA4" s="78"/>
      <c r="AB4" s="78"/>
      <c r="AC4" s="78"/>
    </row>
    <row r="5" s="57" customFormat="1" ht="62.4" spans="1:29">
      <c r="A5" s="73" t="s">
        <v>772</v>
      </c>
      <c r="B5" s="79" t="s">
        <v>773</v>
      </c>
      <c r="C5" s="75" t="s">
        <v>774</v>
      </c>
      <c r="D5" s="76">
        <v>3</v>
      </c>
      <c r="E5" s="76">
        <v>0</v>
      </c>
      <c r="F5" s="76">
        <f>E5*D5</f>
        <v>0</v>
      </c>
      <c r="G5" s="77"/>
      <c r="H5" s="78"/>
      <c r="I5" s="78"/>
      <c r="J5" s="78"/>
      <c r="K5" s="78"/>
      <c r="L5" s="78"/>
      <c r="M5" s="78"/>
      <c r="N5" s="78"/>
      <c r="O5" s="78"/>
      <c r="P5" s="78"/>
      <c r="Q5" s="78"/>
      <c r="R5" s="78"/>
      <c r="S5" s="78"/>
      <c r="T5" s="78"/>
      <c r="U5" s="78"/>
      <c r="V5" s="78"/>
      <c r="W5" s="78"/>
      <c r="X5" s="78"/>
      <c r="Y5" s="78"/>
      <c r="Z5" s="78"/>
      <c r="AA5" s="78"/>
      <c r="AB5" s="78"/>
      <c r="AC5" s="78"/>
    </row>
    <row r="6" s="57" customFormat="1" ht="46.8" spans="1:29">
      <c r="A6" s="73" t="s">
        <v>775</v>
      </c>
      <c r="B6" s="79" t="s">
        <v>776</v>
      </c>
      <c r="C6" s="75" t="s">
        <v>774</v>
      </c>
      <c r="D6" s="76">
        <v>3</v>
      </c>
      <c r="E6" s="76">
        <v>0</v>
      </c>
      <c r="F6" s="76">
        <f t="shared" ref="F6:F10" si="0">E6*D6</f>
        <v>0</v>
      </c>
      <c r="G6" s="77"/>
      <c r="H6" s="78"/>
      <c r="I6" s="78"/>
      <c r="J6" s="78"/>
      <c r="K6" s="78"/>
      <c r="L6" s="78"/>
      <c r="M6" s="78"/>
      <c r="N6" s="78"/>
      <c r="O6" s="78"/>
      <c r="P6" s="78"/>
      <c r="Q6" s="78"/>
      <c r="R6" s="78"/>
      <c r="S6" s="78"/>
      <c r="T6" s="78"/>
      <c r="U6" s="78"/>
      <c r="V6" s="78"/>
      <c r="W6" s="78"/>
      <c r="X6" s="78"/>
      <c r="Y6" s="78"/>
      <c r="Z6" s="78"/>
      <c r="AA6" s="78"/>
      <c r="AB6" s="78"/>
      <c r="AC6" s="78"/>
    </row>
    <row r="7" s="57" customFormat="1" ht="62.4" spans="1:29">
      <c r="A7" s="73" t="s">
        <v>777</v>
      </c>
      <c r="B7" s="79" t="s">
        <v>778</v>
      </c>
      <c r="C7" s="75" t="s">
        <v>774</v>
      </c>
      <c r="D7" s="76">
        <v>3</v>
      </c>
      <c r="E7" s="76">
        <v>0</v>
      </c>
      <c r="F7" s="76">
        <f t="shared" si="0"/>
        <v>0</v>
      </c>
      <c r="G7" s="77"/>
      <c r="H7" s="78"/>
      <c r="I7" s="78"/>
      <c r="J7" s="78"/>
      <c r="K7" s="78"/>
      <c r="L7" s="78"/>
      <c r="M7" s="78"/>
      <c r="N7" s="78"/>
      <c r="O7" s="78"/>
      <c r="P7" s="78"/>
      <c r="Q7" s="78"/>
      <c r="R7" s="78"/>
      <c r="S7" s="78"/>
      <c r="T7" s="78"/>
      <c r="U7" s="78"/>
      <c r="V7" s="78"/>
      <c r="W7" s="78"/>
      <c r="X7" s="78"/>
      <c r="Y7" s="78"/>
      <c r="Z7" s="78"/>
      <c r="AA7" s="78"/>
      <c r="AB7" s="78"/>
      <c r="AC7" s="78"/>
    </row>
    <row r="8" s="57" customFormat="1" ht="46.8" spans="1:29">
      <c r="A8" s="73" t="s">
        <v>779</v>
      </c>
      <c r="B8" s="79" t="s">
        <v>780</v>
      </c>
      <c r="C8" s="75" t="s">
        <v>208</v>
      </c>
      <c r="D8" s="76">
        <v>1</v>
      </c>
      <c r="E8" s="76">
        <v>0</v>
      </c>
      <c r="F8" s="76">
        <f t="shared" si="0"/>
        <v>0</v>
      </c>
      <c r="G8" s="77"/>
      <c r="H8" s="78"/>
      <c r="I8" s="78"/>
      <c r="J8" s="78"/>
      <c r="K8" s="78"/>
      <c r="L8" s="78"/>
      <c r="M8" s="78"/>
      <c r="N8" s="78"/>
      <c r="O8" s="78"/>
      <c r="P8" s="78"/>
      <c r="Q8" s="78"/>
      <c r="R8" s="78"/>
      <c r="S8" s="78"/>
      <c r="T8" s="78"/>
      <c r="U8" s="78"/>
      <c r="V8" s="78"/>
      <c r="W8" s="78"/>
      <c r="X8" s="78"/>
      <c r="Y8" s="78"/>
      <c r="Z8" s="78"/>
      <c r="AA8" s="78"/>
      <c r="AB8" s="78"/>
      <c r="AC8" s="78"/>
    </row>
    <row r="9" s="57" customFormat="1" ht="31.2" spans="1:29">
      <c r="A9" s="73" t="s">
        <v>781</v>
      </c>
      <c r="B9" s="79" t="s">
        <v>782</v>
      </c>
      <c r="C9" s="75" t="s">
        <v>426</v>
      </c>
      <c r="D9" s="76">
        <v>1</v>
      </c>
      <c r="E9" s="76">
        <v>0</v>
      </c>
      <c r="F9" s="76">
        <f t="shared" si="0"/>
        <v>0</v>
      </c>
      <c r="G9" s="77"/>
      <c r="H9" s="78"/>
      <c r="I9" s="78"/>
      <c r="J9" s="78"/>
      <c r="K9" s="78"/>
      <c r="L9" s="78"/>
      <c r="M9" s="78"/>
      <c r="N9" s="78"/>
      <c r="O9" s="78"/>
      <c r="P9" s="78"/>
      <c r="Q9" s="78"/>
      <c r="R9" s="78"/>
      <c r="S9" s="78"/>
      <c r="T9" s="78"/>
      <c r="U9" s="78"/>
      <c r="V9" s="78"/>
      <c r="W9" s="78"/>
      <c r="X9" s="78"/>
      <c r="Y9" s="78"/>
      <c r="Z9" s="78"/>
      <c r="AA9" s="78"/>
      <c r="AB9" s="78"/>
      <c r="AC9" s="78"/>
    </row>
    <row r="10" s="57" customFormat="1" ht="46.8" spans="1:29">
      <c r="A10" s="73" t="s">
        <v>783</v>
      </c>
      <c r="B10" s="79" t="s">
        <v>784</v>
      </c>
      <c r="C10" s="75" t="s">
        <v>208</v>
      </c>
      <c r="D10" s="76">
        <v>3</v>
      </c>
      <c r="E10" s="76">
        <v>0</v>
      </c>
      <c r="F10" s="76">
        <f t="shared" si="0"/>
        <v>0</v>
      </c>
      <c r="G10" s="77"/>
      <c r="H10" s="78"/>
      <c r="I10" s="78"/>
      <c r="J10" s="78"/>
      <c r="K10" s="78"/>
      <c r="L10" s="78"/>
      <c r="M10" s="78"/>
      <c r="N10" s="78"/>
      <c r="O10" s="78"/>
      <c r="P10" s="78"/>
      <c r="Q10" s="78"/>
      <c r="R10" s="78"/>
      <c r="S10" s="78"/>
      <c r="T10" s="78"/>
      <c r="U10" s="78"/>
      <c r="V10" s="78"/>
      <c r="W10" s="78"/>
      <c r="X10" s="78"/>
      <c r="Y10" s="78"/>
      <c r="Z10" s="78"/>
      <c r="AA10" s="78"/>
      <c r="AB10" s="78"/>
      <c r="AC10" s="78"/>
    </row>
    <row r="11" s="57" customFormat="1" spans="1:29">
      <c r="A11" s="80" t="s">
        <v>785</v>
      </c>
      <c r="B11" s="74" t="s">
        <v>786</v>
      </c>
      <c r="C11" s="75"/>
      <c r="D11" s="76"/>
      <c r="E11" s="76"/>
      <c r="F11" s="76"/>
      <c r="G11" s="77"/>
      <c r="H11" s="78"/>
      <c r="I11" s="78"/>
      <c r="J11" s="78"/>
      <c r="K11" s="78"/>
      <c r="L11" s="78"/>
      <c r="M11" s="78"/>
      <c r="N11" s="78"/>
      <c r="O11" s="78"/>
      <c r="P11" s="78"/>
      <c r="Q11" s="78"/>
      <c r="R11" s="78"/>
      <c r="S11" s="78"/>
      <c r="T11" s="78"/>
      <c r="U11" s="78"/>
      <c r="V11" s="78"/>
      <c r="W11" s="78"/>
      <c r="X11" s="78"/>
      <c r="Y11" s="78"/>
      <c r="Z11" s="78"/>
      <c r="AA11" s="78"/>
      <c r="AB11" s="78"/>
      <c r="AC11" s="78"/>
    </row>
    <row r="12" s="57" customFormat="1" spans="1:29">
      <c r="A12" s="73" t="s">
        <v>787</v>
      </c>
      <c r="B12" s="81" t="s">
        <v>788</v>
      </c>
      <c r="C12" s="75" t="s">
        <v>163</v>
      </c>
      <c r="D12" s="76">
        <v>1</v>
      </c>
      <c r="E12" s="76">
        <v>0</v>
      </c>
      <c r="F12" s="76">
        <f>E12*D12</f>
        <v>0</v>
      </c>
      <c r="G12" s="77"/>
      <c r="H12" s="78"/>
      <c r="I12" s="78"/>
      <c r="J12" s="78"/>
      <c r="K12" s="78"/>
      <c r="L12" s="78"/>
      <c r="M12" s="78"/>
      <c r="N12" s="78"/>
      <c r="O12" s="78"/>
      <c r="P12" s="78"/>
      <c r="Q12" s="78"/>
      <c r="R12" s="78"/>
      <c r="S12" s="78"/>
      <c r="T12" s="78"/>
      <c r="U12" s="78"/>
      <c r="V12" s="78"/>
      <c r="W12" s="78"/>
      <c r="X12" s="78"/>
      <c r="Y12" s="78"/>
      <c r="Z12" s="78"/>
      <c r="AA12" s="78"/>
      <c r="AB12" s="78"/>
      <c r="AC12" s="78"/>
    </row>
    <row r="13" s="57" customFormat="1" spans="1:29">
      <c r="A13" s="73" t="s">
        <v>789</v>
      </c>
      <c r="B13" s="81" t="s">
        <v>790</v>
      </c>
      <c r="C13" s="75" t="s">
        <v>211</v>
      </c>
      <c r="D13" s="76">
        <v>1</v>
      </c>
      <c r="E13" s="76">
        <v>0</v>
      </c>
      <c r="F13" s="76">
        <f t="shared" ref="F13:F30" si="1">E13*D13</f>
        <v>0</v>
      </c>
      <c r="G13" s="77"/>
      <c r="H13" s="78"/>
      <c r="I13" s="78"/>
      <c r="J13" s="78"/>
      <c r="K13" s="78"/>
      <c r="L13" s="78"/>
      <c r="M13" s="78"/>
      <c r="N13" s="78"/>
      <c r="O13" s="78"/>
      <c r="P13" s="78"/>
      <c r="Q13" s="78"/>
      <c r="R13" s="78"/>
      <c r="S13" s="78"/>
      <c r="T13" s="78"/>
      <c r="U13" s="78"/>
      <c r="V13" s="78"/>
      <c r="W13" s="78"/>
      <c r="X13" s="78"/>
      <c r="Y13" s="78"/>
      <c r="Z13" s="78"/>
      <c r="AA13" s="78"/>
      <c r="AB13" s="78"/>
      <c r="AC13" s="78"/>
    </row>
    <row r="14" s="57" customFormat="1" spans="1:29">
      <c r="A14" s="73" t="s">
        <v>791</v>
      </c>
      <c r="B14" s="81" t="s">
        <v>792</v>
      </c>
      <c r="C14" s="75" t="s">
        <v>208</v>
      </c>
      <c r="D14" s="76">
        <v>2</v>
      </c>
      <c r="E14" s="76">
        <v>0</v>
      </c>
      <c r="F14" s="76">
        <f t="shared" si="1"/>
        <v>0</v>
      </c>
      <c r="G14" s="77"/>
      <c r="H14" s="78"/>
      <c r="I14" s="78"/>
      <c r="J14" s="78"/>
      <c r="K14" s="78"/>
      <c r="L14" s="78"/>
      <c r="M14" s="78"/>
      <c r="N14" s="78"/>
      <c r="O14" s="78"/>
      <c r="P14" s="78"/>
      <c r="Q14" s="78"/>
      <c r="R14" s="78"/>
      <c r="S14" s="78"/>
      <c r="T14" s="78"/>
      <c r="U14" s="78"/>
      <c r="V14" s="78"/>
      <c r="W14" s="78"/>
      <c r="X14" s="78"/>
      <c r="Y14" s="78"/>
      <c r="Z14" s="78"/>
      <c r="AA14" s="78"/>
      <c r="AB14" s="78"/>
      <c r="AC14" s="78"/>
    </row>
    <row r="15" s="57" customFormat="1" spans="1:29">
      <c r="A15" s="73" t="s">
        <v>793</v>
      </c>
      <c r="B15" s="81" t="s">
        <v>794</v>
      </c>
      <c r="C15" s="75" t="s">
        <v>211</v>
      </c>
      <c r="D15" s="76">
        <v>1</v>
      </c>
      <c r="E15" s="76">
        <v>0</v>
      </c>
      <c r="F15" s="76">
        <f t="shared" si="1"/>
        <v>0</v>
      </c>
      <c r="G15" s="77"/>
      <c r="H15" s="78"/>
      <c r="I15" s="78"/>
      <c r="J15" s="78"/>
      <c r="K15" s="78"/>
      <c r="L15" s="78"/>
      <c r="M15" s="78"/>
      <c r="N15" s="78"/>
      <c r="O15" s="78"/>
      <c r="P15" s="78"/>
      <c r="Q15" s="78"/>
      <c r="R15" s="78"/>
      <c r="S15" s="78"/>
      <c r="T15" s="78"/>
      <c r="U15" s="78"/>
      <c r="V15" s="78"/>
      <c r="W15" s="78"/>
      <c r="X15" s="78"/>
      <c r="Y15" s="78"/>
      <c r="Z15" s="78"/>
      <c r="AA15" s="78"/>
      <c r="AB15" s="78"/>
      <c r="AC15" s="78"/>
    </row>
    <row r="16" s="57" customFormat="1" spans="1:29">
      <c r="A16" s="73" t="s">
        <v>795</v>
      </c>
      <c r="B16" s="81" t="s">
        <v>796</v>
      </c>
      <c r="C16" s="75" t="s">
        <v>211</v>
      </c>
      <c r="D16" s="76">
        <v>1</v>
      </c>
      <c r="E16" s="76">
        <v>0</v>
      </c>
      <c r="F16" s="76">
        <f t="shared" si="1"/>
        <v>0</v>
      </c>
      <c r="G16" s="77"/>
      <c r="H16" s="78"/>
      <c r="I16" s="78"/>
      <c r="J16" s="78"/>
      <c r="K16" s="78"/>
      <c r="L16" s="78"/>
      <c r="M16" s="78"/>
      <c r="N16" s="78"/>
      <c r="O16" s="78"/>
      <c r="P16" s="78"/>
      <c r="Q16" s="78"/>
      <c r="R16" s="78"/>
      <c r="S16" s="78"/>
      <c r="T16" s="78"/>
      <c r="U16" s="78"/>
      <c r="V16" s="78"/>
      <c r="W16" s="78"/>
      <c r="X16" s="78"/>
      <c r="Y16" s="78"/>
      <c r="Z16" s="78"/>
      <c r="AA16" s="78"/>
      <c r="AB16" s="78"/>
      <c r="AC16" s="78"/>
    </row>
    <row r="17" s="57" customFormat="1" spans="1:29">
      <c r="A17" s="73" t="s">
        <v>797</v>
      </c>
      <c r="B17" s="81" t="s">
        <v>798</v>
      </c>
      <c r="C17" s="75" t="s">
        <v>426</v>
      </c>
      <c r="D17" s="76">
        <v>6</v>
      </c>
      <c r="E17" s="76">
        <v>0</v>
      </c>
      <c r="F17" s="76">
        <f t="shared" si="1"/>
        <v>0</v>
      </c>
      <c r="G17" s="77"/>
      <c r="H17" s="78"/>
      <c r="I17" s="78"/>
      <c r="J17" s="78"/>
      <c r="K17" s="78"/>
      <c r="L17" s="78"/>
      <c r="M17" s="78"/>
      <c r="N17" s="78"/>
      <c r="O17" s="78"/>
      <c r="P17" s="78"/>
      <c r="Q17" s="78"/>
      <c r="R17" s="78"/>
      <c r="S17" s="78"/>
      <c r="T17" s="78"/>
      <c r="U17" s="78"/>
      <c r="V17" s="78"/>
      <c r="W17" s="78"/>
      <c r="X17" s="78"/>
      <c r="Y17" s="78"/>
      <c r="Z17" s="78"/>
      <c r="AA17" s="78"/>
      <c r="AB17" s="78"/>
      <c r="AC17" s="78"/>
    </row>
    <row r="18" s="57" customFormat="1" spans="1:29">
      <c r="A18" s="73" t="s">
        <v>799</v>
      </c>
      <c r="B18" s="81" t="s">
        <v>800</v>
      </c>
      <c r="C18" s="75" t="s">
        <v>426</v>
      </c>
      <c r="D18" s="76">
        <v>24</v>
      </c>
      <c r="E18" s="76">
        <v>0</v>
      </c>
      <c r="F18" s="76">
        <f t="shared" si="1"/>
        <v>0</v>
      </c>
      <c r="G18" s="77"/>
      <c r="H18" s="78"/>
      <c r="I18" s="78"/>
      <c r="J18" s="78"/>
      <c r="K18" s="78"/>
      <c r="L18" s="78"/>
      <c r="M18" s="78"/>
      <c r="N18" s="78"/>
      <c r="O18" s="78"/>
      <c r="P18" s="78"/>
      <c r="Q18" s="78"/>
      <c r="R18" s="78"/>
      <c r="S18" s="78"/>
      <c r="T18" s="78"/>
      <c r="U18" s="78"/>
      <c r="V18" s="78"/>
      <c r="W18" s="78"/>
      <c r="X18" s="78"/>
      <c r="Y18" s="78"/>
      <c r="Z18" s="78"/>
      <c r="AA18" s="78"/>
      <c r="AB18" s="78"/>
      <c r="AC18" s="78"/>
    </row>
    <row r="19" s="57" customFormat="1" spans="1:29">
      <c r="A19" s="73" t="s">
        <v>801</v>
      </c>
      <c r="B19" s="81" t="s">
        <v>802</v>
      </c>
      <c r="C19" s="75" t="s">
        <v>426</v>
      </c>
      <c r="D19" s="76">
        <v>6</v>
      </c>
      <c r="E19" s="76">
        <v>0</v>
      </c>
      <c r="F19" s="76">
        <f t="shared" si="1"/>
        <v>0</v>
      </c>
      <c r="G19" s="77"/>
      <c r="H19" s="78"/>
      <c r="I19" s="78"/>
      <c r="J19" s="78"/>
      <c r="K19" s="78"/>
      <c r="L19" s="78"/>
      <c r="M19" s="78"/>
      <c r="N19" s="78"/>
      <c r="O19" s="78"/>
      <c r="P19" s="78"/>
      <c r="Q19" s="78"/>
      <c r="R19" s="78"/>
      <c r="S19" s="78"/>
      <c r="T19" s="78"/>
      <c r="U19" s="78"/>
      <c r="V19" s="78"/>
      <c r="W19" s="78"/>
      <c r="X19" s="78"/>
      <c r="Y19" s="78"/>
      <c r="Z19" s="78"/>
      <c r="AA19" s="78"/>
      <c r="AB19" s="78"/>
      <c r="AC19" s="78"/>
    </row>
    <row r="20" s="57" customFormat="1" spans="1:29">
      <c r="A20" s="73" t="s">
        <v>803</v>
      </c>
      <c r="B20" s="81" t="s">
        <v>804</v>
      </c>
      <c r="C20" s="75" t="s">
        <v>426</v>
      </c>
      <c r="D20" s="76">
        <v>6</v>
      </c>
      <c r="E20" s="76">
        <v>0</v>
      </c>
      <c r="F20" s="76">
        <f t="shared" si="1"/>
        <v>0</v>
      </c>
      <c r="G20" s="77"/>
      <c r="H20" s="78"/>
      <c r="I20" s="78"/>
      <c r="J20" s="78"/>
      <c r="K20" s="78"/>
      <c r="L20" s="78"/>
      <c r="M20" s="78"/>
      <c r="N20" s="78"/>
      <c r="O20" s="78"/>
      <c r="P20" s="78"/>
      <c r="Q20" s="78"/>
      <c r="R20" s="78"/>
      <c r="S20" s="78"/>
      <c r="T20" s="78"/>
      <c r="U20" s="78"/>
      <c r="V20" s="78"/>
      <c r="W20" s="78"/>
      <c r="X20" s="78"/>
      <c r="Y20" s="78"/>
      <c r="Z20" s="78"/>
      <c r="AA20" s="78"/>
      <c r="AB20" s="78"/>
      <c r="AC20" s="78"/>
    </row>
    <row r="21" s="57" customFormat="1" spans="1:29">
      <c r="A21" s="73" t="s">
        <v>805</v>
      </c>
      <c r="B21" s="81" t="s">
        <v>806</v>
      </c>
      <c r="C21" s="75" t="s">
        <v>426</v>
      </c>
      <c r="D21" s="76">
        <v>6</v>
      </c>
      <c r="E21" s="76">
        <v>0</v>
      </c>
      <c r="F21" s="76">
        <f t="shared" si="1"/>
        <v>0</v>
      </c>
      <c r="G21" s="77"/>
      <c r="H21" s="78"/>
      <c r="I21" s="78"/>
      <c r="J21" s="78"/>
      <c r="K21" s="78"/>
      <c r="L21" s="78"/>
      <c r="M21" s="78"/>
      <c r="N21" s="78"/>
      <c r="O21" s="78"/>
      <c r="P21" s="78"/>
      <c r="Q21" s="78"/>
      <c r="R21" s="78"/>
      <c r="S21" s="78"/>
      <c r="T21" s="78"/>
      <c r="U21" s="78"/>
      <c r="V21" s="78"/>
      <c r="W21" s="78"/>
      <c r="X21" s="78"/>
      <c r="Y21" s="78"/>
      <c r="Z21" s="78"/>
      <c r="AA21" s="78"/>
      <c r="AB21" s="78"/>
      <c r="AC21" s="78"/>
    </row>
    <row r="22" s="57" customFormat="1" spans="1:29">
      <c r="A22" s="73" t="s">
        <v>807</v>
      </c>
      <c r="B22" s="81" t="s">
        <v>808</v>
      </c>
      <c r="C22" s="75" t="s">
        <v>426</v>
      </c>
      <c r="D22" s="76">
        <v>6</v>
      </c>
      <c r="E22" s="76">
        <v>0</v>
      </c>
      <c r="F22" s="76">
        <f t="shared" si="1"/>
        <v>0</v>
      </c>
      <c r="G22" s="77"/>
      <c r="H22" s="78"/>
      <c r="I22" s="78"/>
      <c r="J22" s="78"/>
      <c r="K22" s="78"/>
      <c r="L22" s="78"/>
      <c r="M22" s="78"/>
      <c r="N22" s="78"/>
      <c r="O22" s="78"/>
      <c r="P22" s="78"/>
      <c r="Q22" s="78"/>
      <c r="R22" s="78"/>
      <c r="S22" s="78"/>
      <c r="T22" s="78"/>
      <c r="U22" s="78"/>
      <c r="V22" s="78"/>
      <c r="W22" s="78"/>
      <c r="X22" s="78"/>
      <c r="Y22" s="78"/>
      <c r="Z22" s="78"/>
      <c r="AA22" s="78"/>
      <c r="AB22" s="78"/>
      <c r="AC22" s="78"/>
    </row>
    <row r="23" s="57" customFormat="1" spans="1:29">
      <c r="A23" s="73" t="s">
        <v>809</v>
      </c>
      <c r="B23" s="81" t="s">
        <v>810</v>
      </c>
      <c r="C23" s="75" t="s">
        <v>426</v>
      </c>
      <c r="D23" s="76">
        <v>6</v>
      </c>
      <c r="E23" s="76">
        <v>0</v>
      </c>
      <c r="F23" s="76">
        <f t="shared" si="1"/>
        <v>0</v>
      </c>
      <c r="G23" s="77"/>
      <c r="H23" s="78"/>
      <c r="I23" s="78"/>
      <c r="J23" s="78"/>
      <c r="K23" s="78"/>
      <c r="L23" s="78"/>
      <c r="M23" s="78"/>
      <c r="N23" s="78"/>
      <c r="O23" s="78"/>
      <c r="P23" s="78"/>
      <c r="Q23" s="78"/>
      <c r="R23" s="78"/>
      <c r="S23" s="78"/>
      <c r="T23" s="78"/>
      <c r="U23" s="78"/>
      <c r="V23" s="78"/>
      <c r="W23" s="78"/>
      <c r="X23" s="78"/>
      <c r="Y23" s="78"/>
      <c r="Z23" s="78"/>
      <c r="AA23" s="78"/>
      <c r="AB23" s="78"/>
      <c r="AC23" s="78"/>
    </row>
    <row r="24" s="57" customFormat="1" spans="1:29">
      <c r="A24" s="73" t="s">
        <v>811</v>
      </c>
      <c r="B24" s="81" t="s">
        <v>812</v>
      </c>
      <c r="C24" s="75" t="s">
        <v>211</v>
      </c>
      <c r="D24" s="76">
        <v>1</v>
      </c>
      <c r="E24" s="76">
        <v>0</v>
      </c>
      <c r="F24" s="76">
        <f t="shared" si="1"/>
        <v>0</v>
      </c>
      <c r="G24" s="77"/>
      <c r="H24" s="78"/>
      <c r="I24" s="78"/>
      <c r="J24" s="78"/>
      <c r="K24" s="78"/>
      <c r="L24" s="78"/>
      <c r="M24" s="78"/>
      <c r="N24" s="78"/>
      <c r="O24" s="78"/>
      <c r="P24" s="78"/>
      <c r="Q24" s="78"/>
      <c r="R24" s="78"/>
      <c r="S24" s="78"/>
      <c r="T24" s="78"/>
      <c r="U24" s="78"/>
      <c r="V24" s="78"/>
      <c r="W24" s="78"/>
      <c r="X24" s="78"/>
      <c r="Y24" s="78"/>
      <c r="Z24" s="78"/>
      <c r="AA24" s="78"/>
      <c r="AB24" s="78"/>
      <c r="AC24" s="78"/>
    </row>
    <row r="25" s="57" customFormat="1" spans="1:29">
      <c r="A25" s="73" t="s">
        <v>813</v>
      </c>
      <c r="B25" s="81" t="s">
        <v>814</v>
      </c>
      <c r="C25" s="75" t="s">
        <v>426</v>
      </c>
      <c r="D25" s="76">
        <v>6</v>
      </c>
      <c r="E25" s="76">
        <v>0</v>
      </c>
      <c r="F25" s="76">
        <f t="shared" si="1"/>
        <v>0</v>
      </c>
      <c r="G25" s="77"/>
      <c r="H25" s="78"/>
      <c r="I25" s="78"/>
      <c r="J25" s="78"/>
      <c r="K25" s="78"/>
      <c r="L25" s="78"/>
      <c r="M25" s="78"/>
      <c r="N25" s="78"/>
      <c r="O25" s="78"/>
      <c r="P25" s="78"/>
      <c r="Q25" s="78"/>
      <c r="R25" s="78"/>
      <c r="S25" s="78"/>
      <c r="T25" s="78"/>
      <c r="U25" s="78"/>
      <c r="V25" s="78"/>
      <c r="W25" s="78"/>
      <c r="X25" s="78"/>
      <c r="Y25" s="78"/>
      <c r="Z25" s="78"/>
      <c r="AA25" s="78"/>
      <c r="AB25" s="78"/>
      <c r="AC25" s="78"/>
    </row>
    <row r="26" s="57" customFormat="1" spans="1:29">
      <c r="A26" s="73" t="s">
        <v>815</v>
      </c>
      <c r="B26" s="81" t="s">
        <v>816</v>
      </c>
      <c r="C26" s="75" t="s">
        <v>211</v>
      </c>
      <c r="D26" s="76">
        <v>1</v>
      </c>
      <c r="E26" s="76">
        <v>0</v>
      </c>
      <c r="F26" s="76">
        <f t="shared" si="1"/>
        <v>0</v>
      </c>
      <c r="G26" s="77"/>
      <c r="H26" s="78"/>
      <c r="I26" s="78"/>
      <c r="J26" s="78"/>
      <c r="K26" s="78"/>
      <c r="L26" s="78"/>
      <c r="M26" s="78"/>
      <c r="N26" s="78"/>
      <c r="O26" s="78"/>
      <c r="P26" s="78"/>
      <c r="Q26" s="78"/>
      <c r="R26" s="78"/>
      <c r="S26" s="78"/>
      <c r="T26" s="78"/>
      <c r="U26" s="78"/>
      <c r="V26" s="78"/>
      <c r="W26" s="78"/>
      <c r="X26" s="78"/>
      <c r="Y26" s="78"/>
      <c r="Z26" s="78"/>
      <c r="AA26" s="78"/>
      <c r="AB26" s="78"/>
      <c r="AC26" s="78"/>
    </row>
    <row r="27" s="57" customFormat="1" spans="1:29">
      <c r="A27" s="73" t="s">
        <v>817</v>
      </c>
      <c r="B27" s="81" t="s">
        <v>818</v>
      </c>
      <c r="C27" s="75" t="s">
        <v>163</v>
      </c>
      <c r="D27" s="76">
        <v>1</v>
      </c>
      <c r="E27" s="76">
        <v>0</v>
      </c>
      <c r="F27" s="76">
        <f t="shared" si="1"/>
        <v>0</v>
      </c>
      <c r="G27" s="77"/>
      <c r="H27" s="78"/>
      <c r="I27" s="78"/>
      <c r="J27" s="78"/>
      <c r="K27" s="78"/>
      <c r="L27" s="78"/>
      <c r="M27" s="78"/>
      <c r="N27" s="78"/>
      <c r="O27" s="78"/>
      <c r="P27" s="78"/>
      <c r="Q27" s="78"/>
      <c r="R27" s="78"/>
      <c r="S27" s="78"/>
      <c r="T27" s="78"/>
      <c r="U27" s="78"/>
      <c r="V27" s="78"/>
      <c r="W27" s="78"/>
      <c r="X27" s="78"/>
      <c r="Y27" s="78"/>
      <c r="Z27" s="78"/>
      <c r="AA27" s="78"/>
      <c r="AB27" s="78"/>
      <c r="AC27" s="78"/>
    </row>
    <row r="28" s="57" customFormat="1" ht="31.2" spans="1:29">
      <c r="A28" s="73" t="s">
        <v>819</v>
      </c>
      <c r="B28" s="81" t="s">
        <v>820</v>
      </c>
      <c r="C28" s="75" t="s">
        <v>163</v>
      </c>
      <c r="D28" s="76">
        <v>1</v>
      </c>
      <c r="E28" s="76">
        <v>0</v>
      </c>
      <c r="F28" s="76">
        <f t="shared" si="1"/>
        <v>0</v>
      </c>
      <c r="G28" s="77"/>
      <c r="H28" s="78"/>
      <c r="I28" s="78"/>
      <c r="J28" s="78"/>
      <c r="K28" s="78"/>
      <c r="L28" s="78"/>
      <c r="M28" s="78"/>
      <c r="N28" s="78"/>
      <c r="O28" s="78"/>
      <c r="P28" s="78"/>
      <c r="Q28" s="78"/>
      <c r="R28" s="78"/>
      <c r="S28" s="78"/>
      <c r="T28" s="78"/>
      <c r="U28" s="78"/>
      <c r="V28" s="78"/>
      <c r="W28" s="78"/>
      <c r="X28" s="78"/>
      <c r="Y28" s="78"/>
      <c r="Z28" s="78"/>
      <c r="AA28" s="78"/>
      <c r="AB28" s="78"/>
      <c r="AC28" s="78"/>
    </row>
    <row r="29" s="57" customFormat="1" ht="31.2" spans="1:29">
      <c r="A29" s="73" t="s">
        <v>821</v>
      </c>
      <c r="B29" s="81" t="s">
        <v>822</v>
      </c>
      <c r="C29" s="75" t="s">
        <v>163</v>
      </c>
      <c r="D29" s="76">
        <v>3</v>
      </c>
      <c r="E29" s="76">
        <v>0</v>
      </c>
      <c r="F29" s="76">
        <f t="shared" si="1"/>
        <v>0</v>
      </c>
      <c r="G29" s="77"/>
      <c r="H29" s="78"/>
      <c r="I29" s="78"/>
      <c r="J29" s="78"/>
      <c r="K29" s="78"/>
      <c r="L29" s="78"/>
      <c r="M29" s="78"/>
      <c r="N29" s="78"/>
      <c r="O29" s="78"/>
      <c r="P29" s="78"/>
      <c r="Q29" s="78"/>
      <c r="R29" s="78"/>
      <c r="S29" s="78"/>
      <c r="T29" s="78"/>
      <c r="U29" s="78"/>
      <c r="V29" s="78"/>
      <c r="W29" s="78"/>
      <c r="X29" s="78"/>
      <c r="Y29" s="78"/>
      <c r="Z29" s="78"/>
      <c r="AA29" s="78"/>
      <c r="AB29" s="78"/>
      <c r="AC29" s="78"/>
    </row>
    <row r="30" s="57" customFormat="1" ht="46.8" spans="1:29">
      <c r="A30" s="73" t="s">
        <v>823</v>
      </c>
      <c r="B30" s="81" t="s">
        <v>824</v>
      </c>
      <c r="C30" s="75" t="s">
        <v>163</v>
      </c>
      <c r="D30" s="76">
        <v>3</v>
      </c>
      <c r="E30" s="76">
        <v>0</v>
      </c>
      <c r="F30" s="76">
        <f t="shared" si="1"/>
        <v>0</v>
      </c>
      <c r="G30" s="77"/>
      <c r="H30" s="78"/>
      <c r="I30" s="78"/>
      <c r="J30" s="78"/>
      <c r="K30" s="78"/>
      <c r="L30" s="78"/>
      <c r="M30" s="78"/>
      <c r="N30" s="78"/>
      <c r="O30" s="78"/>
      <c r="P30" s="78"/>
      <c r="Q30" s="78"/>
      <c r="R30" s="78"/>
      <c r="S30" s="78"/>
      <c r="T30" s="78"/>
      <c r="U30" s="78"/>
      <c r="V30" s="78"/>
      <c r="W30" s="78"/>
      <c r="X30" s="78"/>
      <c r="Y30" s="78"/>
      <c r="Z30" s="78"/>
      <c r="AA30" s="78"/>
      <c r="AB30" s="78"/>
      <c r="AC30" s="78"/>
    </row>
    <row r="31" s="57" customFormat="1" spans="1:29">
      <c r="A31" s="80" t="s">
        <v>825</v>
      </c>
      <c r="B31" s="74" t="s">
        <v>826</v>
      </c>
      <c r="C31" s="75"/>
      <c r="D31" s="76"/>
      <c r="E31" s="76"/>
      <c r="F31" s="76"/>
      <c r="G31" s="77"/>
      <c r="H31" s="78"/>
      <c r="I31" s="78"/>
      <c r="J31" s="78"/>
      <c r="K31" s="78"/>
      <c r="L31" s="78"/>
      <c r="M31" s="78"/>
      <c r="N31" s="78"/>
      <c r="O31" s="78"/>
      <c r="P31" s="78"/>
      <c r="Q31" s="78"/>
      <c r="R31" s="78"/>
      <c r="S31" s="78"/>
      <c r="T31" s="78"/>
      <c r="U31" s="78"/>
      <c r="V31" s="78"/>
      <c r="W31" s="78"/>
      <c r="X31" s="78"/>
      <c r="Y31" s="78"/>
      <c r="Z31" s="78"/>
      <c r="AA31" s="78"/>
      <c r="AB31" s="78"/>
      <c r="AC31" s="78"/>
    </row>
    <row r="32" s="57" customFormat="1" spans="1:29">
      <c r="A32" s="73" t="s">
        <v>827</v>
      </c>
      <c r="B32" s="79" t="s">
        <v>828</v>
      </c>
      <c r="C32" s="75" t="s">
        <v>211</v>
      </c>
      <c r="D32" s="76">
        <v>1</v>
      </c>
      <c r="E32" s="76">
        <v>0</v>
      </c>
      <c r="F32" s="76">
        <f>E32*D32</f>
        <v>0</v>
      </c>
      <c r="G32" s="77"/>
      <c r="H32" s="78"/>
      <c r="I32" s="78"/>
      <c r="J32" s="78"/>
      <c r="K32" s="78"/>
      <c r="L32" s="78"/>
      <c r="M32" s="78"/>
      <c r="N32" s="78"/>
      <c r="O32" s="78"/>
      <c r="P32" s="78"/>
      <c r="Q32" s="78"/>
      <c r="R32" s="78"/>
      <c r="S32" s="78"/>
      <c r="T32" s="78"/>
      <c r="U32" s="78"/>
      <c r="V32" s="78"/>
      <c r="W32" s="78"/>
      <c r="X32" s="78"/>
      <c r="Y32" s="78"/>
      <c r="Z32" s="78"/>
      <c r="AA32" s="78"/>
      <c r="AB32" s="78"/>
      <c r="AC32" s="78"/>
    </row>
    <row r="33" s="57" customFormat="1" ht="31.2" spans="1:29">
      <c r="A33" s="73" t="s">
        <v>829</v>
      </c>
      <c r="B33" s="79" t="s">
        <v>830</v>
      </c>
      <c r="C33" s="75" t="s">
        <v>426</v>
      </c>
      <c r="D33" s="76">
        <v>3</v>
      </c>
      <c r="E33" s="76">
        <v>0</v>
      </c>
      <c r="F33" s="76">
        <f t="shared" ref="F33:F35" si="2">E33*D33</f>
        <v>0</v>
      </c>
      <c r="G33" s="77"/>
      <c r="H33" s="78"/>
      <c r="I33" s="78"/>
      <c r="J33" s="78"/>
      <c r="K33" s="78"/>
      <c r="L33" s="78"/>
      <c r="M33" s="78"/>
      <c r="N33" s="78"/>
      <c r="O33" s="78"/>
      <c r="P33" s="78"/>
      <c r="Q33" s="78"/>
      <c r="R33" s="78"/>
      <c r="S33" s="78"/>
      <c r="T33" s="78"/>
      <c r="U33" s="78"/>
      <c r="V33" s="78"/>
      <c r="W33" s="78"/>
      <c r="X33" s="78"/>
      <c r="Y33" s="78"/>
      <c r="Z33" s="78"/>
      <c r="AA33" s="78"/>
      <c r="AB33" s="78"/>
      <c r="AC33" s="78"/>
    </row>
    <row r="34" s="57" customFormat="1" ht="17.4" spans="1:29">
      <c r="A34" s="73" t="s">
        <v>831</v>
      </c>
      <c r="B34" s="79" t="s">
        <v>832</v>
      </c>
      <c r="C34" s="75" t="s">
        <v>833</v>
      </c>
      <c r="D34" s="76">
        <v>5</v>
      </c>
      <c r="E34" s="76">
        <v>0</v>
      </c>
      <c r="F34" s="76">
        <f t="shared" si="2"/>
        <v>0</v>
      </c>
      <c r="G34" s="77"/>
      <c r="H34" s="78"/>
      <c r="I34" s="78"/>
      <c r="J34" s="78"/>
      <c r="K34" s="78"/>
      <c r="L34" s="78"/>
      <c r="M34" s="78"/>
      <c r="N34" s="78"/>
      <c r="O34" s="78"/>
      <c r="P34" s="78"/>
      <c r="Q34" s="78"/>
      <c r="R34" s="78"/>
      <c r="S34" s="78"/>
      <c r="T34" s="78"/>
      <c r="U34" s="78"/>
      <c r="V34" s="78"/>
      <c r="W34" s="78"/>
      <c r="X34" s="78"/>
      <c r="Y34" s="78"/>
      <c r="Z34" s="78"/>
      <c r="AA34" s="78"/>
      <c r="AB34" s="78"/>
      <c r="AC34" s="78"/>
    </row>
    <row r="35" s="57" customFormat="1" ht="46.8" spans="1:29">
      <c r="A35" s="73" t="s">
        <v>834</v>
      </c>
      <c r="B35" s="79" t="s">
        <v>835</v>
      </c>
      <c r="C35" s="75" t="s">
        <v>699</v>
      </c>
      <c r="D35" s="76">
        <v>2</v>
      </c>
      <c r="E35" s="76">
        <v>0</v>
      </c>
      <c r="F35" s="76">
        <f t="shared" si="2"/>
        <v>0</v>
      </c>
      <c r="G35" s="77"/>
      <c r="H35" s="78"/>
      <c r="I35" s="78"/>
      <c r="J35" s="78"/>
      <c r="K35" s="78"/>
      <c r="L35" s="78"/>
      <c r="M35" s="78"/>
      <c r="N35" s="78"/>
      <c r="O35" s="78"/>
      <c r="P35" s="78"/>
      <c r="Q35" s="78"/>
      <c r="R35" s="78"/>
      <c r="S35" s="78"/>
      <c r="T35" s="78"/>
      <c r="U35" s="78"/>
      <c r="V35" s="78"/>
      <c r="W35" s="78"/>
      <c r="X35" s="78"/>
      <c r="Y35" s="78"/>
      <c r="Z35" s="78"/>
      <c r="AA35" s="78"/>
      <c r="AB35" s="78"/>
      <c r="AC35" s="78"/>
    </row>
    <row r="36" s="57" customFormat="1" ht="31.2" spans="1:29">
      <c r="A36" s="82" t="s">
        <v>836</v>
      </c>
      <c r="B36" s="83" t="s">
        <v>837</v>
      </c>
      <c r="C36" s="84"/>
      <c r="D36" s="85"/>
      <c r="E36" s="85"/>
      <c r="F36" s="85"/>
      <c r="G36" s="77"/>
      <c r="H36" s="78"/>
      <c r="I36" s="78"/>
      <c r="J36" s="78"/>
      <c r="K36" s="78"/>
      <c r="L36" s="78"/>
      <c r="M36" s="78"/>
      <c r="N36" s="78"/>
      <c r="O36" s="78"/>
      <c r="P36" s="78"/>
      <c r="Q36" s="78"/>
      <c r="R36" s="78"/>
      <c r="S36" s="78"/>
      <c r="T36" s="78"/>
      <c r="U36" s="78"/>
      <c r="V36" s="78"/>
      <c r="W36" s="78"/>
      <c r="X36" s="78"/>
      <c r="Y36" s="78"/>
      <c r="Z36" s="78"/>
      <c r="AA36" s="78"/>
      <c r="AB36" s="78"/>
      <c r="AC36" s="78"/>
    </row>
    <row r="37" s="57" customFormat="1" spans="1:29">
      <c r="A37" s="82" t="s">
        <v>838</v>
      </c>
      <c r="B37" s="83" t="s">
        <v>839</v>
      </c>
      <c r="C37" s="75" t="s">
        <v>108</v>
      </c>
      <c r="D37" s="76">
        <v>4</v>
      </c>
      <c r="E37" s="76">
        <v>0</v>
      </c>
      <c r="F37" s="76">
        <f>E37*D37</f>
        <v>0</v>
      </c>
      <c r="G37" s="77"/>
      <c r="H37" s="78"/>
      <c r="I37" s="78"/>
      <c r="J37" s="78"/>
      <c r="K37" s="78"/>
      <c r="L37" s="78"/>
      <c r="M37" s="78"/>
      <c r="N37" s="78"/>
      <c r="O37" s="78"/>
      <c r="P37" s="78"/>
      <c r="Q37" s="78"/>
      <c r="R37" s="78"/>
      <c r="S37" s="78"/>
      <c r="T37" s="78"/>
      <c r="U37" s="78"/>
      <c r="V37" s="78"/>
      <c r="W37" s="78"/>
      <c r="X37" s="78"/>
      <c r="Y37" s="78"/>
      <c r="Z37" s="78"/>
      <c r="AA37" s="78"/>
      <c r="AB37" s="78"/>
      <c r="AC37" s="78"/>
    </row>
    <row r="38" s="57" customFormat="1" spans="1:29">
      <c r="A38" s="82" t="s">
        <v>840</v>
      </c>
      <c r="B38" s="83" t="s">
        <v>841</v>
      </c>
      <c r="C38" s="75" t="s">
        <v>108</v>
      </c>
      <c r="D38" s="76">
        <v>4</v>
      </c>
      <c r="E38" s="76">
        <v>0</v>
      </c>
      <c r="F38" s="76">
        <f t="shared" ref="F38:F44" si="3">E38*D38</f>
        <v>0</v>
      </c>
      <c r="G38" s="77"/>
      <c r="H38" s="78"/>
      <c r="I38" s="78"/>
      <c r="J38" s="78"/>
      <c r="K38" s="78"/>
      <c r="L38" s="78"/>
      <c r="M38" s="78"/>
      <c r="N38" s="78"/>
      <c r="O38" s="78"/>
      <c r="P38" s="78"/>
      <c r="Q38" s="78"/>
      <c r="R38" s="78"/>
      <c r="S38" s="78"/>
      <c r="T38" s="78"/>
      <c r="U38" s="78"/>
      <c r="V38" s="78"/>
      <c r="W38" s="78"/>
      <c r="X38" s="78"/>
      <c r="Y38" s="78"/>
      <c r="Z38" s="78"/>
      <c r="AA38" s="78"/>
      <c r="AB38" s="78"/>
      <c r="AC38" s="78"/>
    </row>
    <row r="39" s="57" customFormat="1" spans="1:29">
      <c r="A39" s="82" t="s">
        <v>842</v>
      </c>
      <c r="B39" s="83" t="s">
        <v>843</v>
      </c>
      <c r="C39" s="75" t="s">
        <v>108</v>
      </c>
      <c r="D39" s="76">
        <v>1</v>
      </c>
      <c r="E39" s="76">
        <v>0</v>
      </c>
      <c r="F39" s="76">
        <f t="shared" si="3"/>
        <v>0</v>
      </c>
      <c r="G39" s="77"/>
      <c r="H39" s="78"/>
      <c r="I39" s="78"/>
      <c r="J39" s="78"/>
      <c r="K39" s="78"/>
      <c r="L39" s="78"/>
      <c r="M39" s="78"/>
      <c r="N39" s="78"/>
      <c r="O39" s="78"/>
      <c r="P39" s="78"/>
      <c r="Q39" s="78"/>
      <c r="R39" s="78"/>
      <c r="S39" s="78"/>
      <c r="T39" s="78"/>
      <c r="U39" s="78"/>
      <c r="V39" s="78"/>
      <c r="W39" s="78"/>
      <c r="X39" s="78"/>
      <c r="Y39" s="78"/>
      <c r="Z39" s="78"/>
      <c r="AA39" s="78"/>
      <c r="AB39" s="78"/>
      <c r="AC39" s="78"/>
    </row>
    <row r="40" s="57" customFormat="1" spans="1:29">
      <c r="A40" s="82" t="s">
        <v>844</v>
      </c>
      <c r="B40" s="83" t="s">
        <v>845</v>
      </c>
      <c r="C40" s="75" t="s">
        <v>108</v>
      </c>
      <c r="D40" s="76">
        <v>2</v>
      </c>
      <c r="E40" s="76">
        <v>0</v>
      </c>
      <c r="F40" s="76">
        <f t="shared" si="3"/>
        <v>0</v>
      </c>
      <c r="G40" s="77"/>
      <c r="H40" s="78"/>
      <c r="I40" s="78"/>
      <c r="J40" s="78"/>
      <c r="K40" s="78"/>
      <c r="L40" s="78"/>
      <c r="M40" s="78"/>
      <c r="N40" s="78"/>
      <c r="O40" s="78"/>
      <c r="P40" s="78"/>
      <c r="Q40" s="78"/>
      <c r="R40" s="78"/>
      <c r="S40" s="78"/>
      <c r="T40" s="78"/>
      <c r="U40" s="78"/>
      <c r="V40" s="78"/>
      <c r="W40" s="78"/>
      <c r="X40" s="78"/>
      <c r="Y40" s="78"/>
      <c r="Z40" s="78"/>
      <c r="AA40" s="78"/>
      <c r="AB40" s="78"/>
      <c r="AC40" s="78"/>
    </row>
    <row r="41" s="57" customFormat="1" spans="1:29">
      <c r="A41" s="82" t="s">
        <v>846</v>
      </c>
      <c r="B41" s="83" t="s">
        <v>847</v>
      </c>
      <c r="C41" s="75" t="s">
        <v>108</v>
      </c>
      <c r="D41" s="76">
        <v>1</v>
      </c>
      <c r="E41" s="76">
        <v>0</v>
      </c>
      <c r="F41" s="76">
        <f t="shared" si="3"/>
        <v>0</v>
      </c>
      <c r="G41" s="77"/>
      <c r="H41" s="78"/>
      <c r="I41" s="78"/>
      <c r="J41" s="78"/>
      <c r="K41" s="78"/>
      <c r="L41" s="78"/>
      <c r="M41" s="78"/>
      <c r="N41" s="78"/>
      <c r="O41" s="78"/>
      <c r="P41" s="78"/>
      <c r="Q41" s="78"/>
      <c r="R41" s="78"/>
      <c r="S41" s="78"/>
      <c r="T41" s="78"/>
      <c r="U41" s="78"/>
      <c r="V41" s="78"/>
      <c r="W41" s="78"/>
      <c r="X41" s="78"/>
      <c r="Y41" s="78"/>
      <c r="Z41" s="78"/>
      <c r="AA41" s="78"/>
      <c r="AB41" s="78"/>
      <c r="AC41" s="78"/>
    </row>
    <row r="42" s="57" customFormat="1" spans="1:29">
      <c r="A42" s="82" t="s">
        <v>848</v>
      </c>
      <c r="B42" s="79" t="s">
        <v>849</v>
      </c>
      <c r="C42" s="75" t="s">
        <v>108</v>
      </c>
      <c r="D42" s="76">
        <v>1</v>
      </c>
      <c r="E42" s="76">
        <v>0</v>
      </c>
      <c r="F42" s="76">
        <f t="shared" si="3"/>
        <v>0</v>
      </c>
      <c r="G42" s="77"/>
      <c r="H42" s="78"/>
      <c r="I42" s="78"/>
      <c r="J42" s="78"/>
      <c r="K42" s="78"/>
      <c r="L42" s="78"/>
      <c r="M42" s="78"/>
      <c r="N42" s="78"/>
      <c r="O42" s="78"/>
      <c r="P42" s="78"/>
      <c r="Q42" s="78"/>
      <c r="R42" s="78"/>
      <c r="S42" s="78"/>
      <c r="T42" s="78"/>
      <c r="U42" s="78"/>
      <c r="V42" s="78"/>
      <c r="W42" s="78"/>
      <c r="X42" s="78"/>
      <c r="Y42" s="78"/>
      <c r="Z42" s="78"/>
      <c r="AA42" s="78"/>
      <c r="AB42" s="78"/>
      <c r="AC42" s="78"/>
    </row>
    <row r="43" s="57" customFormat="1" spans="1:29">
      <c r="A43" s="82" t="s">
        <v>850</v>
      </c>
      <c r="B43" s="83" t="s">
        <v>851</v>
      </c>
      <c r="C43" s="75" t="s">
        <v>108</v>
      </c>
      <c r="D43" s="76">
        <v>1</v>
      </c>
      <c r="E43" s="76">
        <v>0</v>
      </c>
      <c r="F43" s="76">
        <f t="shared" si="3"/>
        <v>0</v>
      </c>
      <c r="G43" s="77"/>
      <c r="H43" s="78"/>
      <c r="I43" s="78"/>
      <c r="J43" s="78"/>
      <c r="K43" s="78"/>
      <c r="L43" s="78"/>
      <c r="M43" s="78"/>
      <c r="N43" s="78"/>
      <c r="O43" s="78"/>
      <c r="P43" s="78"/>
      <c r="Q43" s="78"/>
      <c r="R43" s="78"/>
      <c r="S43" s="78"/>
      <c r="T43" s="78"/>
      <c r="U43" s="78"/>
      <c r="V43" s="78"/>
      <c r="W43" s="78"/>
      <c r="X43" s="78"/>
      <c r="Y43" s="78"/>
      <c r="Z43" s="78"/>
      <c r="AA43" s="78"/>
      <c r="AB43" s="78"/>
      <c r="AC43" s="78"/>
    </row>
    <row r="44" s="57" customFormat="1" ht="46.8" spans="1:29">
      <c r="A44" s="82" t="s">
        <v>852</v>
      </c>
      <c r="B44" s="83" t="s">
        <v>853</v>
      </c>
      <c r="C44" s="75" t="s">
        <v>108</v>
      </c>
      <c r="D44" s="76">
        <v>1</v>
      </c>
      <c r="E44" s="76">
        <v>0</v>
      </c>
      <c r="F44" s="76">
        <f t="shared" si="3"/>
        <v>0</v>
      </c>
      <c r="G44" s="77"/>
      <c r="H44" s="78"/>
      <c r="I44" s="78"/>
      <c r="J44" s="78"/>
      <c r="K44" s="78"/>
      <c r="L44" s="78"/>
      <c r="M44" s="78"/>
      <c r="N44" s="78"/>
      <c r="O44" s="78"/>
      <c r="P44" s="78"/>
      <c r="Q44" s="78"/>
      <c r="R44" s="78"/>
      <c r="S44" s="78"/>
      <c r="T44" s="78"/>
      <c r="U44" s="78"/>
      <c r="V44" s="78"/>
      <c r="W44" s="78"/>
      <c r="X44" s="78"/>
      <c r="Y44" s="78"/>
      <c r="Z44" s="78"/>
      <c r="AA44" s="78"/>
      <c r="AB44" s="78"/>
      <c r="AC44" s="78"/>
    </row>
    <row r="45" s="57" customFormat="1" ht="31.2" spans="1:29">
      <c r="A45" s="80" t="s">
        <v>854</v>
      </c>
      <c r="B45" s="74" t="s">
        <v>855</v>
      </c>
      <c r="C45" s="75"/>
      <c r="D45" s="76"/>
      <c r="E45" s="76"/>
      <c r="F45" s="76"/>
      <c r="G45" s="71"/>
      <c r="H45" s="78"/>
      <c r="I45" s="78"/>
      <c r="J45" s="78"/>
      <c r="K45" s="78"/>
      <c r="L45" s="78"/>
      <c r="M45" s="78"/>
      <c r="N45" s="78"/>
      <c r="O45" s="78"/>
      <c r="P45" s="78"/>
      <c r="Q45" s="78"/>
      <c r="R45" s="78"/>
      <c r="S45" s="78"/>
      <c r="T45" s="78"/>
      <c r="U45" s="78"/>
      <c r="V45" s="78"/>
      <c r="W45" s="78"/>
      <c r="X45" s="78"/>
      <c r="Y45" s="78"/>
      <c r="Z45" s="78"/>
      <c r="AA45" s="78"/>
      <c r="AB45" s="78"/>
      <c r="AC45" s="78"/>
    </row>
    <row r="46" s="57" customFormat="1" ht="62.4" spans="1:29">
      <c r="A46" s="73" t="s">
        <v>856</v>
      </c>
      <c r="B46" s="79" t="s">
        <v>857</v>
      </c>
      <c r="C46" s="75" t="s">
        <v>163</v>
      </c>
      <c r="D46" s="76">
        <v>1</v>
      </c>
      <c r="E46" s="76">
        <v>0</v>
      </c>
      <c r="F46" s="76">
        <f>E46*D46</f>
        <v>0</v>
      </c>
      <c r="G46" s="77"/>
      <c r="H46" s="78"/>
      <c r="I46" s="78"/>
      <c r="J46" s="78"/>
      <c r="K46" s="78"/>
      <c r="L46" s="78"/>
      <c r="M46" s="78"/>
      <c r="N46" s="78"/>
      <c r="O46" s="78"/>
      <c r="P46" s="78"/>
      <c r="Q46" s="78"/>
      <c r="R46" s="78"/>
      <c r="S46" s="78"/>
      <c r="T46" s="78"/>
      <c r="U46" s="78"/>
      <c r="V46" s="78"/>
      <c r="W46" s="78"/>
      <c r="X46" s="78"/>
      <c r="Y46" s="78"/>
      <c r="Z46" s="78"/>
      <c r="AA46" s="78"/>
      <c r="AB46" s="78"/>
      <c r="AC46" s="78"/>
    </row>
    <row r="47" s="57" customFormat="1" ht="46.8" spans="1:29">
      <c r="A47" s="73" t="s">
        <v>858</v>
      </c>
      <c r="B47" s="79" t="s">
        <v>859</v>
      </c>
      <c r="C47" s="75" t="s">
        <v>163</v>
      </c>
      <c r="D47" s="76">
        <v>3</v>
      </c>
      <c r="E47" s="76">
        <v>0</v>
      </c>
      <c r="F47" s="76">
        <f t="shared" ref="F47:F49" si="4">E47*D47</f>
        <v>0</v>
      </c>
      <c r="G47" s="77"/>
      <c r="H47" s="78"/>
      <c r="I47" s="78"/>
      <c r="J47" s="78"/>
      <c r="K47" s="78"/>
      <c r="L47" s="78"/>
      <c r="M47" s="78"/>
      <c r="N47" s="78"/>
      <c r="O47" s="78"/>
      <c r="P47" s="78"/>
      <c r="Q47" s="78"/>
      <c r="R47" s="78"/>
      <c r="S47" s="78"/>
      <c r="T47" s="78"/>
      <c r="U47" s="78"/>
      <c r="V47" s="78"/>
      <c r="W47" s="78"/>
      <c r="X47" s="78"/>
      <c r="Y47" s="78"/>
      <c r="Z47" s="78"/>
      <c r="AA47" s="78"/>
      <c r="AB47" s="78"/>
      <c r="AC47" s="78"/>
    </row>
    <row r="48" s="57" customFormat="1" ht="46.8" spans="1:29">
      <c r="A48" s="73" t="s">
        <v>860</v>
      </c>
      <c r="B48" s="79" t="s">
        <v>861</v>
      </c>
      <c r="C48" s="75" t="s">
        <v>163</v>
      </c>
      <c r="D48" s="76">
        <v>1</v>
      </c>
      <c r="E48" s="76">
        <v>0</v>
      </c>
      <c r="F48" s="76">
        <f t="shared" si="4"/>
        <v>0</v>
      </c>
      <c r="G48" s="77"/>
      <c r="H48" s="78"/>
      <c r="I48" s="78"/>
      <c r="J48" s="78"/>
      <c r="K48" s="78"/>
      <c r="L48" s="78"/>
      <c r="M48" s="78"/>
      <c r="N48" s="78"/>
      <c r="O48" s="78"/>
      <c r="P48" s="78"/>
      <c r="Q48" s="78"/>
      <c r="R48" s="78"/>
      <c r="S48" s="78"/>
      <c r="T48" s="78"/>
      <c r="U48" s="78"/>
      <c r="V48" s="78"/>
      <c r="W48" s="78"/>
      <c r="X48" s="78"/>
      <c r="Y48" s="78"/>
      <c r="Z48" s="78"/>
      <c r="AA48" s="78"/>
      <c r="AB48" s="78"/>
      <c r="AC48" s="78"/>
    </row>
    <row r="49" s="57" customFormat="1" ht="46.8" spans="1:29">
      <c r="A49" s="73" t="s">
        <v>862</v>
      </c>
      <c r="B49" s="79" t="s">
        <v>863</v>
      </c>
      <c r="C49" s="75" t="s">
        <v>163</v>
      </c>
      <c r="D49" s="76">
        <v>1</v>
      </c>
      <c r="E49" s="76">
        <v>0</v>
      </c>
      <c r="F49" s="76">
        <f t="shared" si="4"/>
        <v>0</v>
      </c>
      <c r="G49" s="77"/>
      <c r="H49" s="78"/>
      <c r="I49" s="78"/>
      <c r="J49" s="78"/>
      <c r="K49" s="78"/>
      <c r="L49" s="78"/>
      <c r="M49" s="78"/>
      <c r="N49" s="78"/>
      <c r="O49" s="78"/>
      <c r="P49" s="78"/>
      <c r="Q49" s="78"/>
      <c r="R49" s="78"/>
      <c r="S49" s="78"/>
      <c r="T49" s="78"/>
      <c r="U49" s="78"/>
      <c r="V49" s="78"/>
      <c r="W49" s="78"/>
      <c r="X49" s="78"/>
      <c r="Y49" s="78"/>
      <c r="Z49" s="78"/>
      <c r="AA49" s="78"/>
      <c r="AB49" s="78"/>
      <c r="AC49" s="78"/>
    </row>
    <row r="50" s="57" customFormat="1" spans="1:29">
      <c r="A50" s="80" t="s">
        <v>864</v>
      </c>
      <c r="B50" s="74" t="s">
        <v>865</v>
      </c>
      <c r="C50" s="75"/>
      <c r="D50" s="76"/>
      <c r="E50" s="76"/>
      <c r="F50" s="76"/>
      <c r="G50" s="77"/>
      <c r="H50" s="78"/>
      <c r="I50" s="78"/>
      <c r="J50" s="78"/>
      <c r="K50" s="78"/>
      <c r="L50" s="78"/>
      <c r="M50" s="78"/>
      <c r="N50" s="78"/>
      <c r="O50" s="78"/>
      <c r="P50" s="78"/>
      <c r="Q50" s="78"/>
      <c r="R50" s="78"/>
      <c r="S50" s="78"/>
      <c r="T50" s="78"/>
      <c r="U50" s="78"/>
      <c r="V50" s="78"/>
      <c r="W50" s="78"/>
      <c r="X50" s="78"/>
      <c r="Y50" s="78"/>
      <c r="Z50" s="78"/>
      <c r="AA50" s="78"/>
      <c r="AB50" s="78"/>
      <c r="AC50" s="78"/>
    </row>
    <row r="51" s="57" customFormat="1" ht="62.4" spans="1:29">
      <c r="A51" s="73" t="s">
        <v>866</v>
      </c>
      <c r="B51" s="79" t="s">
        <v>867</v>
      </c>
      <c r="C51" s="75" t="s">
        <v>163</v>
      </c>
      <c r="D51" s="76">
        <v>1</v>
      </c>
      <c r="E51" s="76">
        <v>0</v>
      </c>
      <c r="F51" s="76">
        <f>E51*D51</f>
        <v>0</v>
      </c>
      <c r="G51" s="77"/>
      <c r="H51" s="78"/>
      <c r="I51" s="78"/>
      <c r="J51" s="78"/>
      <c r="K51" s="78"/>
      <c r="L51" s="78"/>
      <c r="M51" s="78"/>
      <c r="N51" s="78"/>
      <c r="O51" s="78"/>
      <c r="P51" s="78"/>
      <c r="Q51" s="78"/>
      <c r="R51" s="78"/>
      <c r="S51" s="78"/>
      <c r="T51" s="78"/>
      <c r="U51" s="78"/>
      <c r="V51" s="78"/>
      <c r="W51" s="78"/>
      <c r="X51" s="78"/>
      <c r="Y51" s="78"/>
      <c r="Z51" s="78"/>
      <c r="AA51" s="78"/>
      <c r="AB51" s="78"/>
      <c r="AC51" s="78"/>
    </row>
    <row r="52" s="57" customFormat="1" ht="62.4" spans="1:29">
      <c r="A52" s="73" t="s">
        <v>868</v>
      </c>
      <c r="B52" s="79" t="s">
        <v>869</v>
      </c>
      <c r="C52" s="75" t="s">
        <v>163</v>
      </c>
      <c r="D52" s="76">
        <v>1</v>
      </c>
      <c r="E52" s="76">
        <v>0</v>
      </c>
      <c r="F52" s="76">
        <f t="shared" ref="F52:F54" si="5">E52*D52</f>
        <v>0</v>
      </c>
      <c r="G52" s="77"/>
      <c r="H52" s="78"/>
      <c r="I52" s="78"/>
      <c r="J52" s="78"/>
      <c r="K52" s="78"/>
      <c r="L52" s="78"/>
      <c r="M52" s="78"/>
      <c r="N52" s="78"/>
      <c r="O52" s="78"/>
      <c r="P52" s="78"/>
      <c r="Q52" s="78"/>
      <c r="R52" s="78"/>
      <c r="S52" s="78"/>
      <c r="T52" s="78"/>
      <c r="U52" s="78"/>
      <c r="V52" s="78"/>
      <c r="W52" s="78"/>
      <c r="X52" s="78"/>
      <c r="Y52" s="78"/>
      <c r="Z52" s="78"/>
      <c r="AA52" s="78"/>
      <c r="AB52" s="78"/>
      <c r="AC52" s="78"/>
    </row>
    <row r="53" s="57" customFormat="1" ht="62.4" spans="1:29">
      <c r="A53" s="73" t="s">
        <v>870</v>
      </c>
      <c r="B53" s="79" t="s">
        <v>871</v>
      </c>
      <c r="C53" s="75" t="s">
        <v>163</v>
      </c>
      <c r="D53" s="76">
        <v>1</v>
      </c>
      <c r="E53" s="76">
        <v>0</v>
      </c>
      <c r="F53" s="76">
        <f t="shared" si="5"/>
        <v>0</v>
      </c>
      <c r="G53" s="77"/>
      <c r="H53" s="78"/>
      <c r="I53" s="78"/>
      <c r="J53" s="78"/>
      <c r="K53" s="78"/>
      <c r="L53" s="78"/>
      <c r="M53" s="78"/>
      <c r="N53" s="78"/>
      <c r="O53" s="78"/>
      <c r="P53" s="78"/>
      <c r="Q53" s="78"/>
      <c r="R53" s="78"/>
      <c r="S53" s="78"/>
      <c r="T53" s="78"/>
      <c r="U53" s="78"/>
      <c r="V53" s="78"/>
      <c r="W53" s="78"/>
      <c r="X53" s="78"/>
      <c r="Y53" s="78"/>
      <c r="Z53" s="78"/>
      <c r="AA53" s="78"/>
      <c r="AB53" s="78"/>
      <c r="AC53" s="78"/>
    </row>
    <row r="54" s="57" customFormat="1" spans="1:29">
      <c r="A54" s="73" t="s">
        <v>872</v>
      </c>
      <c r="B54" s="79" t="s">
        <v>873</v>
      </c>
      <c r="C54" s="75" t="s">
        <v>426</v>
      </c>
      <c r="D54" s="76">
        <v>4</v>
      </c>
      <c r="E54" s="76">
        <v>0</v>
      </c>
      <c r="F54" s="76">
        <f t="shared" si="5"/>
        <v>0</v>
      </c>
      <c r="G54" s="77"/>
      <c r="H54" s="78"/>
      <c r="I54" s="78"/>
      <c r="J54" s="78"/>
      <c r="K54" s="78"/>
      <c r="L54" s="78"/>
      <c r="M54" s="78"/>
      <c r="N54" s="78"/>
      <c r="O54" s="78"/>
      <c r="P54" s="78"/>
      <c r="Q54" s="78"/>
      <c r="R54" s="78"/>
      <c r="S54" s="78"/>
      <c r="T54" s="78"/>
      <c r="U54" s="78"/>
      <c r="V54" s="78"/>
      <c r="W54" s="78"/>
      <c r="X54" s="78"/>
      <c r="Y54" s="78"/>
      <c r="Z54" s="78"/>
      <c r="AA54" s="78"/>
      <c r="AB54" s="78"/>
      <c r="AC54" s="78"/>
    </row>
    <row r="55" s="57" customFormat="1" spans="1:29">
      <c r="A55" s="80" t="s">
        <v>874</v>
      </c>
      <c r="B55" s="74" t="s">
        <v>875</v>
      </c>
      <c r="C55" s="75"/>
      <c r="D55" s="76"/>
      <c r="E55" s="76"/>
      <c r="F55" s="76"/>
      <c r="G55" s="77"/>
      <c r="H55" s="78"/>
      <c r="I55" s="78"/>
      <c r="J55" s="78"/>
      <c r="K55" s="78"/>
      <c r="L55" s="78"/>
      <c r="M55" s="78"/>
      <c r="N55" s="78"/>
      <c r="O55" s="78"/>
      <c r="P55" s="78"/>
      <c r="Q55" s="78"/>
      <c r="R55" s="78"/>
      <c r="S55" s="78"/>
      <c r="T55" s="78"/>
      <c r="U55" s="78"/>
      <c r="V55" s="78"/>
      <c r="W55" s="78"/>
      <c r="X55" s="78"/>
      <c r="Y55" s="78"/>
      <c r="Z55" s="78"/>
      <c r="AA55" s="78"/>
      <c r="AB55" s="78"/>
      <c r="AC55" s="78"/>
    </row>
    <row r="56" s="57" customFormat="1" ht="46.8" spans="1:29">
      <c r="A56" s="73" t="s">
        <v>876</v>
      </c>
      <c r="B56" s="86" t="s">
        <v>877</v>
      </c>
      <c r="C56" s="75" t="s">
        <v>426</v>
      </c>
      <c r="D56" s="76">
        <v>5</v>
      </c>
      <c r="E56" s="76">
        <v>0</v>
      </c>
      <c r="F56" s="76">
        <f>E56*D56</f>
        <v>0</v>
      </c>
      <c r="G56" s="87"/>
      <c r="H56" s="78"/>
      <c r="I56" s="78"/>
      <c r="J56" s="78"/>
      <c r="K56" s="78"/>
      <c r="L56" s="78"/>
      <c r="M56" s="78"/>
      <c r="N56" s="78"/>
      <c r="O56" s="78"/>
      <c r="P56" s="78"/>
      <c r="Q56" s="78"/>
      <c r="R56" s="78"/>
      <c r="S56" s="78"/>
      <c r="T56" s="78"/>
      <c r="U56" s="78"/>
      <c r="V56" s="78"/>
      <c r="W56" s="78"/>
      <c r="X56" s="78"/>
      <c r="Y56" s="78"/>
      <c r="Z56" s="78"/>
      <c r="AA56" s="78"/>
      <c r="AB56" s="78"/>
      <c r="AC56" s="78"/>
    </row>
    <row r="57" s="57" customFormat="1" ht="31.2" spans="1:29">
      <c r="A57" s="73" t="s">
        <v>878</v>
      </c>
      <c r="B57" s="79" t="s">
        <v>879</v>
      </c>
      <c r="C57" s="75" t="s">
        <v>426</v>
      </c>
      <c r="D57" s="76">
        <v>6</v>
      </c>
      <c r="E57" s="76">
        <v>0</v>
      </c>
      <c r="F57" s="76">
        <f t="shared" ref="F57:F60" si="6">E57*D57</f>
        <v>0</v>
      </c>
      <c r="G57" s="77"/>
      <c r="H57" s="78"/>
      <c r="I57" s="78"/>
      <c r="J57" s="78"/>
      <c r="K57" s="78"/>
      <c r="L57" s="78"/>
      <c r="M57" s="78"/>
      <c r="N57" s="78"/>
      <c r="O57" s="78"/>
      <c r="P57" s="78"/>
      <c r="Q57" s="78"/>
      <c r="R57" s="78"/>
      <c r="S57" s="78"/>
      <c r="T57" s="78"/>
      <c r="U57" s="78"/>
      <c r="V57" s="78"/>
      <c r="W57" s="78"/>
      <c r="X57" s="78"/>
      <c r="Y57" s="78"/>
      <c r="Z57" s="78"/>
      <c r="AA57" s="78"/>
      <c r="AB57" s="78"/>
      <c r="AC57" s="78"/>
    </row>
    <row r="58" s="57" customFormat="1" spans="1:29">
      <c r="A58" s="73" t="s">
        <v>880</v>
      </c>
      <c r="B58" s="79" t="s">
        <v>881</v>
      </c>
      <c r="C58" s="75" t="s">
        <v>426</v>
      </c>
      <c r="D58" s="76">
        <v>1</v>
      </c>
      <c r="E58" s="76">
        <v>0</v>
      </c>
      <c r="F58" s="76">
        <f t="shared" si="6"/>
        <v>0</v>
      </c>
      <c r="G58" s="77"/>
      <c r="H58" s="78"/>
      <c r="I58" s="78"/>
      <c r="J58" s="78"/>
      <c r="K58" s="78"/>
      <c r="L58" s="78"/>
      <c r="M58" s="78"/>
      <c r="N58" s="78"/>
      <c r="O58" s="78"/>
      <c r="P58" s="78"/>
      <c r="Q58" s="78"/>
      <c r="R58" s="78"/>
      <c r="S58" s="78"/>
      <c r="T58" s="78"/>
      <c r="U58" s="78"/>
      <c r="V58" s="78"/>
      <c r="W58" s="78"/>
      <c r="X58" s="78"/>
      <c r="Y58" s="78"/>
      <c r="Z58" s="78"/>
      <c r="AA58" s="78"/>
      <c r="AB58" s="78"/>
      <c r="AC58" s="78"/>
    </row>
    <row r="59" s="57" customFormat="1" ht="31.2" spans="1:29">
      <c r="A59" s="73" t="s">
        <v>882</v>
      </c>
      <c r="B59" s="79" t="s">
        <v>883</v>
      </c>
      <c r="C59" s="75" t="s">
        <v>426</v>
      </c>
      <c r="D59" s="76">
        <v>2</v>
      </c>
      <c r="E59" s="76">
        <v>0</v>
      </c>
      <c r="F59" s="76">
        <f t="shared" si="6"/>
        <v>0</v>
      </c>
      <c r="G59" s="77"/>
      <c r="H59" s="78"/>
      <c r="I59" s="78"/>
      <c r="J59" s="78"/>
      <c r="K59" s="78"/>
      <c r="L59" s="78"/>
      <c r="M59" s="78"/>
      <c r="N59" s="78"/>
      <c r="O59" s="78"/>
      <c r="P59" s="78"/>
      <c r="Q59" s="78"/>
      <c r="R59" s="78"/>
      <c r="S59" s="78"/>
      <c r="T59" s="78"/>
      <c r="U59" s="78"/>
      <c r="V59" s="78"/>
      <c r="W59" s="78"/>
      <c r="X59" s="78"/>
      <c r="Y59" s="78"/>
      <c r="Z59" s="78"/>
      <c r="AA59" s="78"/>
      <c r="AB59" s="78"/>
      <c r="AC59" s="78"/>
    </row>
    <row r="60" s="57" customFormat="1" ht="31.2" spans="1:29">
      <c r="A60" s="73" t="s">
        <v>884</v>
      </c>
      <c r="B60" s="79" t="s">
        <v>885</v>
      </c>
      <c r="C60" s="75" t="s">
        <v>426</v>
      </c>
      <c r="D60" s="76">
        <v>4</v>
      </c>
      <c r="E60" s="76">
        <v>0</v>
      </c>
      <c r="F60" s="76">
        <f t="shared" si="6"/>
        <v>0</v>
      </c>
      <c r="G60" s="77"/>
      <c r="H60" s="78"/>
      <c r="I60" s="78"/>
      <c r="J60" s="78"/>
      <c r="K60" s="78"/>
      <c r="L60" s="78"/>
      <c r="M60" s="78"/>
      <c r="N60" s="78"/>
      <c r="O60" s="78"/>
      <c r="P60" s="78"/>
      <c r="Q60" s="78"/>
      <c r="R60" s="78"/>
      <c r="S60" s="78"/>
      <c r="T60" s="78"/>
      <c r="U60" s="78"/>
      <c r="V60" s="78"/>
      <c r="W60" s="78"/>
      <c r="X60" s="78"/>
      <c r="Y60" s="78"/>
      <c r="Z60" s="78"/>
      <c r="AA60" s="78"/>
      <c r="AB60" s="78"/>
      <c r="AC60" s="78"/>
    </row>
    <row r="61" s="57" customFormat="1" spans="1:29">
      <c r="A61" s="80" t="s">
        <v>886</v>
      </c>
      <c r="B61" s="74" t="s">
        <v>887</v>
      </c>
      <c r="C61" s="75"/>
      <c r="D61" s="76"/>
      <c r="E61" s="76"/>
      <c r="F61" s="76"/>
      <c r="G61" s="71"/>
      <c r="H61" s="78"/>
      <c r="I61" s="78"/>
      <c r="J61" s="78"/>
      <c r="K61" s="78"/>
      <c r="L61" s="78"/>
      <c r="M61" s="78"/>
      <c r="N61" s="78"/>
      <c r="O61" s="78"/>
      <c r="P61" s="78"/>
      <c r="Q61" s="78"/>
      <c r="R61" s="78"/>
      <c r="S61" s="78"/>
      <c r="T61" s="78"/>
      <c r="U61" s="78"/>
      <c r="V61" s="78"/>
      <c r="W61" s="78"/>
      <c r="X61" s="78"/>
      <c r="Y61" s="78"/>
      <c r="Z61" s="78"/>
      <c r="AA61" s="78"/>
      <c r="AB61" s="78"/>
      <c r="AC61" s="78"/>
    </row>
    <row r="62" s="57" customFormat="1" ht="31.2" spans="1:29">
      <c r="A62" s="80"/>
      <c r="B62" s="74" t="s">
        <v>888</v>
      </c>
      <c r="C62" s="84"/>
      <c r="D62" s="85"/>
      <c r="E62" s="85"/>
      <c r="F62" s="85"/>
      <c r="G62" s="71"/>
      <c r="H62" s="78"/>
      <c r="I62" s="78"/>
      <c r="J62" s="78"/>
      <c r="K62" s="78"/>
      <c r="L62" s="78"/>
      <c r="M62" s="78"/>
      <c r="N62" s="78"/>
      <c r="O62" s="78"/>
      <c r="P62" s="78"/>
      <c r="Q62" s="78"/>
      <c r="R62" s="78"/>
      <c r="S62" s="78"/>
      <c r="T62" s="78"/>
      <c r="U62" s="78"/>
      <c r="V62" s="78"/>
      <c r="W62" s="78"/>
      <c r="X62" s="78"/>
      <c r="Y62" s="78"/>
      <c r="Z62" s="78"/>
      <c r="AA62" s="78"/>
      <c r="AB62" s="78"/>
      <c r="AC62" s="78"/>
    </row>
    <row r="63" s="57" customFormat="1" ht="31.2" spans="1:29">
      <c r="A63" s="84" t="s">
        <v>889</v>
      </c>
      <c r="B63" s="79" t="s">
        <v>890</v>
      </c>
      <c r="C63" s="75" t="s">
        <v>426</v>
      </c>
      <c r="D63" s="76">
        <v>2</v>
      </c>
      <c r="E63" s="76">
        <v>0</v>
      </c>
      <c r="F63" s="76">
        <f>E63*D63</f>
        <v>0</v>
      </c>
      <c r="G63" s="88"/>
      <c r="H63" s="78"/>
      <c r="I63" s="78"/>
      <c r="J63" s="78"/>
      <c r="K63" s="78"/>
      <c r="L63" s="78"/>
      <c r="M63" s="78"/>
      <c r="N63" s="78"/>
      <c r="O63" s="78"/>
      <c r="P63" s="78"/>
      <c r="Q63" s="78"/>
      <c r="R63" s="78"/>
      <c r="S63" s="78"/>
      <c r="T63" s="78"/>
      <c r="U63" s="78"/>
      <c r="V63" s="78"/>
      <c r="W63" s="78"/>
      <c r="X63" s="78"/>
      <c r="Y63" s="78"/>
      <c r="Z63" s="78"/>
      <c r="AA63" s="78"/>
      <c r="AB63" s="78"/>
      <c r="AC63" s="78"/>
    </row>
    <row r="64" s="57" customFormat="1" ht="31.2" spans="1:29">
      <c r="A64" s="84" t="s">
        <v>891</v>
      </c>
      <c r="B64" s="79" t="s">
        <v>892</v>
      </c>
      <c r="C64" s="75" t="s">
        <v>426</v>
      </c>
      <c r="D64" s="76">
        <v>1</v>
      </c>
      <c r="E64" s="76">
        <v>0</v>
      </c>
      <c r="F64" s="76">
        <f t="shared" ref="F64:F106" si="7">E64*D64</f>
        <v>0</v>
      </c>
      <c r="G64" s="88"/>
      <c r="H64" s="78"/>
      <c r="I64" s="78"/>
      <c r="J64" s="78"/>
      <c r="K64" s="78"/>
      <c r="L64" s="78"/>
      <c r="M64" s="78"/>
      <c r="N64" s="78"/>
      <c r="O64" s="78"/>
      <c r="P64" s="78"/>
      <c r="Q64" s="78"/>
      <c r="R64" s="78"/>
      <c r="S64" s="78"/>
      <c r="T64" s="78"/>
      <c r="U64" s="78"/>
      <c r="V64" s="78"/>
      <c r="W64" s="78"/>
      <c r="X64" s="78"/>
      <c r="Y64" s="78"/>
      <c r="Z64" s="78"/>
      <c r="AA64" s="78"/>
      <c r="AB64" s="78"/>
      <c r="AC64" s="78"/>
    </row>
    <row r="65" s="57" customFormat="1" ht="31.2" spans="1:29">
      <c r="A65" s="84" t="s">
        <v>893</v>
      </c>
      <c r="B65" s="79" t="s">
        <v>894</v>
      </c>
      <c r="C65" s="75" t="s">
        <v>426</v>
      </c>
      <c r="D65" s="76">
        <v>1</v>
      </c>
      <c r="E65" s="76">
        <v>0</v>
      </c>
      <c r="F65" s="76">
        <f t="shared" si="7"/>
        <v>0</v>
      </c>
      <c r="G65" s="88"/>
      <c r="H65" s="78"/>
      <c r="I65" s="78"/>
      <c r="J65" s="78"/>
      <c r="K65" s="78"/>
      <c r="L65" s="78"/>
      <c r="M65" s="78"/>
      <c r="N65" s="78"/>
      <c r="O65" s="78"/>
      <c r="P65" s="78"/>
      <c r="Q65" s="78"/>
      <c r="R65" s="78"/>
      <c r="S65" s="78"/>
      <c r="T65" s="78"/>
      <c r="U65" s="78"/>
      <c r="V65" s="78"/>
      <c r="W65" s="78"/>
      <c r="X65" s="78"/>
      <c r="Y65" s="78"/>
      <c r="Z65" s="78"/>
      <c r="AA65" s="78"/>
      <c r="AB65" s="78"/>
      <c r="AC65" s="78"/>
    </row>
    <row r="66" s="57" customFormat="1" ht="31.2" spans="1:29">
      <c r="A66" s="84" t="s">
        <v>895</v>
      </c>
      <c r="B66" s="79" t="s">
        <v>896</v>
      </c>
      <c r="C66" s="75" t="s">
        <v>426</v>
      </c>
      <c r="D66" s="76">
        <v>1</v>
      </c>
      <c r="E66" s="76">
        <v>0</v>
      </c>
      <c r="F66" s="76">
        <f t="shared" si="7"/>
        <v>0</v>
      </c>
      <c r="G66" s="88"/>
      <c r="H66" s="78"/>
      <c r="I66" s="78"/>
      <c r="J66" s="78"/>
      <c r="K66" s="78"/>
      <c r="L66" s="78"/>
      <c r="M66" s="78"/>
      <c r="N66" s="78"/>
      <c r="O66" s="78"/>
      <c r="P66" s="78"/>
      <c r="Q66" s="78"/>
      <c r="R66" s="78"/>
      <c r="S66" s="78"/>
      <c r="T66" s="78"/>
      <c r="U66" s="78"/>
      <c r="V66" s="78"/>
      <c r="W66" s="78"/>
      <c r="X66" s="78"/>
      <c r="Y66" s="78"/>
      <c r="Z66" s="78"/>
      <c r="AA66" s="78"/>
      <c r="AB66" s="78"/>
      <c r="AC66" s="78"/>
    </row>
    <row r="67" s="57" customFormat="1" ht="46.8" spans="1:29">
      <c r="A67" s="84" t="s">
        <v>897</v>
      </c>
      <c r="B67" s="79" t="s">
        <v>898</v>
      </c>
      <c r="C67" s="75" t="s">
        <v>426</v>
      </c>
      <c r="D67" s="76">
        <v>4</v>
      </c>
      <c r="E67" s="76">
        <v>0</v>
      </c>
      <c r="F67" s="76">
        <f t="shared" si="7"/>
        <v>0</v>
      </c>
      <c r="G67" s="88"/>
      <c r="H67" s="78"/>
      <c r="I67" s="78"/>
      <c r="J67" s="78"/>
      <c r="K67" s="78"/>
      <c r="L67" s="78"/>
      <c r="M67" s="78"/>
      <c r="N67" s="78"/>
      <c r="O67" s="78"/>
      <c r="P67" s="78"/>
      <c r="Q67" s="78"/>
      <c r="R67" s="78"/>
      <c r="S67" s="78"/>
      <c r="T67" s="78"/>
      <c r="U67" s="78"/>
      <c r="V67" s="78"/>
      <c r="W67" s="78"/>
      <c r="X67" s="78"/>
      <c r="Y67" s="78"/>
      <c r="Z67" s="78"/>
      <c r="AA67" s="78"/>
      <c r="AB67" s="78"/>
      <c r="AC67" s="78"/>
    </row>
    <row r="68" s="57" customFormat="1" ht="31.2" spans="1:29">
      <c r="A68" s="84" t="s">
        <v>899</v>
      </c>
      <c r="B68" s="79" t="s">
        <v>900</v>
      </c>
      <c r="C68" s="75" t="s">
        <v>426</v>
      </c>
      <c r="D68" s="76">
        <v>2</v>
      </c>
      <c r="E68" s="76">
        <v>0</v>
      </c>
      <c r="F68" s="76">
        <f t="shared" si="7"/>
        <v>0</v>
      </c>
      <c r="G68" s="88"/>
      <c r="H68" s="78"/>
      <c r="I68" s="78"/>
      <c r="J68" s="78"/>
      <c r="K68" s="78"/>
      <c r="L68" s="78"/>
      <c r="M68" s="78"/>
      <c r="N68" s="78"/>
      <c r="O68" s="78"/>
      <c r="P68" s="78"/>
      <c r="Q68" s="78"/>
      <c r="R68" s="78"/>
      <c r="S68" s="78"/>
      <c r="T68" s="78"/>
      <c r="U68" s="78"/>
      <c r="V68" s="78"/>
      <c r="W68" s="78"/>
      <c r="X68" s="78"/>
      <c r="Y68" s="78"/>
      <c r="Z68" s="78"/>
      <c r="AA68" s="78"/>
      <c r="AB68" s="78"/>
      <c r="AC68" s="78"/>
    </row>
    <row r="69" s="57" customFormat="1" ht="31.2" spans="1:29">
      <c r="A69" s="84" t="s">
        <v>901</v>
      </c>
      <c r="B69" s="79" t="s">
        <v>902</v>
      </c>
      <c r="C69" s="75" t="s">
        <v>426</v>
      </c>
      <c r="D69" s="76">
        <v>2</v>
      </c>
      <c r="E69" s="76">
        <v>0</v>
      </c>
      <c r="F69" s="76">
        <f t="shared" si="7"/>
        <v>0</v>
      </c>
      <c r="G69" s="88"/>
      <c r="H69" s="78"/>
      <c r="I69" s="78"/>
      <c r="J69" s="78"/>
      <c r="K69" s="78"/>
      <c r="L69" s="78"/>
      <c r="M69" s="78"/>
      <c r="N69" s="78"/>
      <c r="O69" s="78"/>
      <c r="P69" s="78"/>
      <c r="Q69" s="78"/>
      <c r="R69" s="78"/>
      <c r="S69" s="78"/>
      <c r="T69" s="78"/>
      <c r="U69" s="78"/>
      <c r="V69" s="78"/>
      <c r="W69" s="78"/>
      <c r="X69" s="78"/>
      <c r="Y69" s="78"/>
      <c r="Z69" s="78"/>
      <c r="AA69" s="78"/>
      <c r="AB69" s="78"/>
      <c r="AC69" s="78"/>
    </row>
    <row r="70" s="57" customFormat="1" ht="31.2" spans="1:29">
      <c r="A70" s="84" t="s">
        <v>903</v>
      </c>
      <c r="B70" s="79" t="s">
        <v>904</v>
      </c>
      <c r="C70" s="75" t="s">
        <v>426</v>
      </c>
      <c r="D70" s="76">
        <v>1</v>
      </c>
      <c r="E70" s="76">
        <v>0</v>
      </c>
      <c r="F70" s="76">
        <f t="shared" si="7"/>
        <v>0</v>
      </c>
      <c r="G70" s="88"/>
      <c r="H70" s="78"/>
      <c r="I70" s="78"/>
      <c r="J70" s="78"/>
      <c r="K70" s="78"/>
      <c r="L70" s="78"/>
      <c r="M70" s="78"/>
      <c r="N70" s="78"/>
      <c r="O70" s="78"/>
      <c r="P70" s="78"/>
      <c r="Q70" s="78"/>
      <c r="R70" s="78"/>
      <c r="S70" s="78"/>
      <c r="T70" s="78"/>
      <c r="U70" s="78"/>
      <c r="V70" s="78"/>
      <c r="W70" s="78"/>
      <c r="X70" s="78"/>
      <c r="Y70" s="78"/>
      <c r="Z70" s="78"/>
      <c r="AA70" s="78"/>
      <c r="AB70" s="78"/>
      <c r="AC70" s="78"/>
    </row>
    <row r="71" s="57" customFormat="1" ht="31.2" spans="1:29">
      <c r="A71" s="84" t="s">
        <v>905</v>
      </c>
      <c r="B71" s="79" t="s">
        <v>906</v>
      </c>
      <c r="C71" s="75" t="s">
        <v>426</v>
      </c>
      <c r="D71" s="76">
        <v>1</v>
      </c>
      <c r="E71" s="76">
        <v>0</v>
      </c>
      <c r="F71" s="76">
        <f t="shared" si="7"/>
        <v>0</v>
      </c>
      <c r="G71" s="88"/>
      <c r="H71" s="78"/>
      <c r="I71" s="78"/>
      <c r="J71" s="78"/>
      <c r="K71" s="78"/>
      <c r="L71" s="78"/>
      <c r="M71" s="78"/>
      <c r="N71" s="78"/>
      <c r="O71" s="78"/>
      <c r="P71" s="78"/>
      <c r="Q71" s="78"/>
      <c r="R71" s="78"/>
      <c r="S71" s="78"/>
      <c r="T71" s="78"/>
      <c r="U71" s="78"/>
      <c r="V71" s="78"/>
      <c r="W71" s="78"/>
      <c r="X71" s="78"/>
      <c r="Y71" s="78"/>
      <c r="Z71" s="78"/>
      <c r="AA71" s="78"/>
      <c r="AB71" s="78"/>
      <c r="AC71" s="78"/>
    </row>
    <row r="72" s="57" customFormat="1" ht="31.2" spans="1:29">
      <c r="A72" s="84" t="s">
        <v>907</v>
      </c>
      <c r="B72" s="79" t="s">
        <v>908</v>
      </c>
      <c r="C72" s="75" t="s">
        <v>426</v>
      </c>
      <c r="D72" s="76">
        <v>2</v>
      </c>
      <c r="E72" s="76">
        <v>0</v>
      </c>
      <c r="F72" s="76">
        <f t="shared" si="7"/>
        <v>0</v>
      </c>
      <c r="G72" s="88"/>
      <c r="H72" s="78"/>
      <c r="I72" s="78"/>
      <c r="J72" s="78"/>
      <c r="K72" s="78"/>
      <c r="L72" s="78"/>
      <c r="M72" s="78"/>
      <c r="N72" s="78"/>
      <c r="O72" s="78"/>
      <c r="P72" s="78"/>
      <c r="Q72" s="78"/>
      <c r="R72" s="78"/>
      <c r="S72" s="78"/>
      <c r="T72" s="78"/>
      <c r="U72" s="78"/>
      <c r="V72" s="78"/>
      <c r="W72" s="78"/>
      <c r="X72" s="78"/>
      <c r="Y72" s="78"/>
      <c r="Z72" s="78"/>
      <c r="AA72" s="78"/>
      <c r="AB72" s="78"/>
      <c r="AC72" s="78"/>
    </row>
    <row r="73" s="57" customFormat="1" ht="46.8" spans="1:29">
      <c r="A73" s="84" t="s">
        <v>909</v>
      </c>
      <c r="B73" s="79" t="s">
        <v>910</v>
      </c>
      <c r="C73" s="75" t="s">
        <v>426</v>
      </c>
      <c r="D73" s="76">
        <v>2</v>
      </c>
      <c r="E73" s="76">
        <v>0</v>
      </c>
      <c r="F73" s="76">
        <f t="shared" si="7"/>
        <v>0</v>
      </c>
      <c r="G73" s="88"/>
      <c r="H73" s="78"/>
      <c r="I73" s="78"/>
      <c r="J73" s="78"/>
      <c r="K73" s="78"/>
      <c r="L73" s="78"/>
      <c r="M73" s="78"/>
      <c r="N73" s="78"/>
      <c r="O73" s="78"/>
      <c r="P73" s="78"/>
      <c r="Q73" s="78"/>
      <c r="R73" s="78"/>
      <c r="S73" s="78"/>
      <c r="T73" s="78"/>
      <c r="U73" s="78"/>
      <c r="V73" s="78"/>
      <c r="W73" s="78"/>
      <c r="X73" s="78"/>
      <c r="Y73" s="78"/>
      <c r="Z73" s="78"/>
      <c r="AA73" s="78"/>
      <c r="AB73" s="78"/>
      <c r="AC73" s="78"/>
    </row>
    <row r="74" s="57" customFormat="1" ht="31.2" spans="1:29">
      <c r="A74" s="84" t="s">
        <v>911</v>
      </c>
      <c r="B74" s="79" t="s">
        <v>912</v>
      </c>
      <c r="C74" s="75" t="s">
        <v>426</v>
      </c>
      <c r="D74" s="76">
        <v>4</v>
      </c>
      <c r="E74" s="76">
        <v>0</v>
      </c>
      <c r="F74" s="76">
        <f t="shared" si="7"/>
        <v>0</v>
      </c>
      <c r="G74" s="88"/>
      <c r="H74" s="78"/>
      <c r="I74" s="78"/>
      <c r="J74" s="78"/>
      <c r="K74" s="78"/>
      <c r="L74" s="78"/>
      <c r="M74" s="78"/>
      <c r="N74" s="78"/>
      <c r="O74" s="78"/>
      <c r="P74" s="78"/>
      <c r="Q74" s="78"/>
      <c r="R74" s="78"/>
      <c r="S74" s="78"/>
      <c r="T74" s="78"/>
      <c r="U74" s="78"/>
      <c r="V74" s="78"/>
      <c r="W74" s="78"/>
      <c r="X74" s="78"/>
      <c r="Y74" s="78"/>
      <c r="Z74" s="78"/>
      <c r="AA74" s="78"/>
      <c r="AB74" s="78"/>
      <c r="AC74" s="78"/>
    </row>
    <row r="75" s="57" customFormat="1" ht="31.2" spans="1:29">
      <c r="A75" s="84" t="s">
        <v>913</v>
      </c>
      <c r="B75" s="79" t="s">
        <v>914</v>
      </c>
      <c r="C75" s="75" t="s">
        <v>426</v>
      </c>
      <c r="D75" s="76">
        <v>1</v>
      </c>
      <c r="E75" s="76">
        <v>0</v>
      </c>
      <c r="F75" s="76">
        <f t="shared" si="7"/>
        <v>0</v>
      </c>
      <c r="G75" s="88"/>
      <c r="H75" s="78"/>
      <c r="I75" s="78"/>
      <c r="J75" s="78"/>
      <c r="K75" s="78"/>
      <c r="L75" s="78"/>
      <c r="M75" s="78"/>
      <c r="N75" s="78"/>
      <c r="O75" s="78"/>
      <c r="P75" s="78"/>
      <c r="Q75" s="78"/>
      <c r="R75" s="78"/>
      <c r="S75" s="78"/>
      <c r="T75" s="78"/>
      <c r="U75" s="78"/>
      <c r="V75" s="78"/>
      <c r="W75" s="78"/>
      <c r="X75" s="78"/>
      <c r="Y75" s="78"/>
      <c r="Z75" s="78"/>
      <c r="AA75" s="78"/>
      <c r="AB75" s="78"/>
      <c r="AC75" s="78"/>
    </row>
    <row r="76" s="57" customFormat="1" ht="31.2" spans="1:29">
      <c r="A76" s="84" t="s">
        <v>915</v>
      </c>
      <c r="B76" s="79" t="s">
        <v>916</v>
      </c>
      <c r="C76" s="75" t="s">
        <v>426</v>
      </c>
      <c r="D76" s="76">
        <v>2</v>
      </c>
      <c r="E76" s="76">
        <v>0</v>
      </c>
      <c r="F76" s="76">
        <f t="shared" si="7"/>
        <v>0</v>
      </c>
      <c r="G76" s="88"/>
      <c r="H76" s="78"/>
      <c r="I76" s="78"/>
      <c r="J76" s="78"/>
      <c r="K76" s="78"/>
      <c r="L76" s="78"/>
      <c r="M76" s="78"/>
      <c r="N76" s="78"/>
      <c r="O76" s="78"/>
      <c r="P76" s="78"/>
      <c r="Q76" s="78"/>
      <c r="R76" s="78"/>
      <c r="S76" s="78"/>
      <c r="T76" s="78"/>
      <c r="U76" s="78"/>
      <c r="V76" s="78"/>
      <c r="W76" s="78"/>
      <c r="X76" s="78"/>
      <c r="Y76" s="78"/>
      <c r="Z76" s="78"/>
      <c r="AA76" s="78"/>
      <c r="AB76" s="78"/>
      <c r="AC76" s="78"/>
    </row>
    <row r="77" s="57" customFormat="1" ht="31.2" spans="1:29">
      <c r="A77" s="84" t="s">
        <v>917</v>
      </c>
      <c r="B77" s="79" t="s">
        <v>918</v>
      </c>
      <c r="C77" s="75" t="s">
        <v>426</v>
      </c>
      <c r="D77" s="76">
        <v>1</v>
      </c>
      <c r="E77" s="76">
        <v>0</v>
      </c>
      <c r="F77" s="76">
        <f t="shared" si="7"/>
        <v>0</v>
      </c>
      <c r="G77" s="88"/>
      <c r="H77" s="78"/>
      <c r="I77" s="78"/>
      <c r="J77" s="78"/>
      <c r="K77" s="78"/>
      <c r="L77" s="78"/>
      <c r="M77" s="78"/>
      <c r="N77" s="78"/>
      <c r="O77" s="78"/>
      <c r="P77" s="78"/>
      <c r="Q77" s="78"/>
      <c r="R77" s="78"/>
      <c r="S77" s="78"/>
      <c r="T77" s="78"/>
      <c r="U77" s="78"/>
      <c r="V77" s="78"/>
      <c r="W77" s="78"/>
      <c r="X77" s="78"/>
      <c r="Y77" s="78"/>
      <c r="Z77" s="78"/>
      <c r="AA77" s="78"/>
      <c r="AB77" s="78"/>
      <c r="AC77" s="78"/>
    </row>
    <row r="78" s="57" customFormat="1" spans="1:29">
      <c r="A78" s="84" t="s">
        <v>919</v>
      </c>
      <c r="B78" s="79"/>
      <c r="C78" s="75"/>
      <c r="D78" s="76"/>
      <c r="E78" s="76"/>
      <c r="F78" s="76"/>
      <c r="G78" s="88"/>
      <c r="H78" s="78"/>
      <c r="I78" s="78"/>
      <c r="J78" s="78"/>
      <c r="K78" s="78"/>
      <c r="L78" s="78"/>
      <c r="M78" s="78"/>
      <c r="N78" s="78"/>
      <c r="O78" s="78"/>
      <c r="P78" s="78"/>
      <c r="Q78" s="78"/>
      <c r="R78" s="78"/>
      <c r="S78" s="78"/>
      <c r="T78" s="78"/>
      <c r="U78" s="78"/>
      <c r="V78" s="78"/>
      <c r="W78" s="78"/>
      <c r="X78" s="78"/>
      <c r="Y78" s="78"/>
      <c r="Z78" s="78"/>
      <c r="AA78" s="78"/>
      <c r="AB78" s="78"/>
      <c r="AC78" s="78"/>
    </row>
    <row r="79" s="57" customFormat="1" spans="1:29">
      <c r="A79" s="84" t="s">
        <v>135</v>
      </c>
      <c r="B79" s="79" t="s">
        <v>920</v>
      </c>
      <c r="C79" s="75" t="s">
        <v>108</v>
      </c>
      <c r="D79" s="76">
        <v>2</v>
      </c>
      <c r="E79" s="76">
        <v>0</v>
      </c>
      <c r="F79" s="76">
        <f t="shared" si="7"/>
        <v>0</v>
      </c>
      <c r="G79" s="71"/>
      <c r="H79" s="78"/>
      <c r="I79" s="78"/>
      <c r="J79" s="78"/>
      <c r="K79" s="78"/>
      <c r="L79" s="78"/>
      <c r="M79" s="78"/>
      <c r="N79" s="78"/>
      <c r="O79" s="78"/>
      <c r="P79" s="78"/>
      <c r="Q79" s="78"/>
      <c r="R79" s="78"/>
      <c r="S79" s="78"/>
      <c r="T79" s="78"/>
      <c r="U79" s="78"/>
      <c r="V79" s="78"/>
      <c r="W79" s="78"/>
      <c r="X79" s="78"/>
      <c r="Y79" s="78"/>
      <c r="Z79" s="78"/>
      <c r="AA79" s="78"/>
      <c r="AB79" s="78"/>
      <c r="AC79" s="78"/>
    </row>
    <row r="80" s="57" customFormat="1" spans="1:29">
      <c r="A80" s="84" t="s">
        <v>138</v>
      </c>
      <c r="B80" s="79" t="s">
        <v>921</v>
      </c>
      <c r="C80" s="75" t="s">
        <v>108</v>
      </c>
      <c r="D80" s="76">
        <v>2</v>
      </c>
      <c r="E80" s="76">
        <v>0</v>
      </c>
      <c r="F80" s="76">
        <f t="shared" si="7"/>
        <v>0</v>
      </c>
      <c r="G80" s="71"/>
      <c r="H80" s="78"/>
      <c r="I80" s="78"/>
      <c r="J80" s="78"/>
      <c r="K80" s="78"/>
      <c r="L80" s="78"/>
      <c r="M80" s="78"/>
      <c r="N80" s="78"/>
      <c r="O80" s="78"/>
      <c r="P80" s="78"/>
      <c r="Q80" s="78"/>
      <c r="R80" s="78"/>
      <c r="S80" s="78"/>
      <c r="T80" s="78"/>
      <c r="U80" s="78"/>
      <c r="V80" s="78"/>
      <c r="W80" s="78"/>
      <c r="X80" s="78"/>
      <c r="Y80" s="78"/>
      <c r="Z80" s="78"/>
      <c r="AA80" s="78"/>
      <c r="AB80" s="78"/>
      <c r="AC80" s="78"/>
    </row>
    <row r="81" s="57" customFormat="1" spans="1:29">
      <c r="A81" s="84" t="s">
        <v>140</v>
      </c>
      <c r="B81" s="79" t="s">
        <v>922</v>
      </c>
      <c r="C81" s="75" t="s">
        <v>108</v>
      </c>
      <c r="D81" s="76">
        <v>1</v>
      </c>
      <c r="E81" s="76">
        <v>0</v>
      </c>
      <c r="F81" s="76">
        <f t="shared" si="7"/>
        <v>0</v>
      </c>
      <c r="G81" s="71"/>
      <c r="H81" s="78"/>
      <c r="I81" s="78"/>
      <c r="J81" s="78"/>
      <c r="K81" s="78"/>
      <c r="L81" s="78"/>
      <c r="M81" s="78"/>
      <c r="N81" s="78"/>
      <c r="O81" s="78"/>
      <c r="P81" s="78"/>
      <c r="Q81" s="78"/>
      <c r="R81" s="78"/>
      <c r="S81" s="78"/>
      <c r="T81" s="78"/>
      <c r="U81" s="78"/>
      <c r="V81" s="78"/>
      <c r="W81" s="78"/>
      <c r="X81" s="78"/>
      <c r="Y81" s="78"/>
      <c r="Z81" s="78"/>
      <c r="AA81" s="78"/>
      <c r="AB81" s="78"/>
      <c r="AC81" s="78"/>
    </row>
    <row r="82" s="57" customFormat="1" spans="1:29">
      <c r="A82" s="84" t="s">
        <v>142</v>
      </c>
      <c r="B82" s="79" t="s">
        <v>923</v>
      </c>
      <c r="C82" s="75" t="s">
        <v>108</v>
      </c>
      <c r="D82" s="76">
        <v>2</v>
      </c>
      <c r="E82" s="76">
        <v>0</v>
      </c>
      <c r="F82" s="76">
        <f t="shared" si="7"/>
        <v>0</v>
      </c>
      <c r="G82" s="71"/>
      <c r="H82" s="78"/>
      <c r="I82" s="78"/>
      <c r="J82" s="78"/>
      <c r="K82" s="78"/>
      <c r="L82" s="78"/>
      <c r="M82" s="78"/>
      <c r="N82" s="78"/>
      <c r="O82" s="78"/>
      <c r="P82" s="78"/>
      <c r="Q82" s="78"/>
      <c r="R82" s="78"/>
      <c r="S82" s="78"/>
      <c r="T82" s="78"/>
      <c r="U82" s="78"/>
      <c r="V82" s="78"/>
      <c r="W82" s="78"/>
      <c r="X82" s="78"/>
      <c r="Y82" s="78"/>
      <c r="Z82" s="78"/>
      <c r="AA82" s="78"/>
      <c r="AB82" s="78"/>
      <c r="AC82" s="78"/>
    </row>
    <row r="83" s="57" customFormat="1" spans="1:29">
      <c r="A83" s="84" t="s">
        <v>144</v>
      </c>
      <c r="B83" s="79" t="s">
        <v>924</v>
      </c>
      <c r="C83" s="75" t="s">
        <v>108</v>
      </c>
      <c r="D83" s="76">
        <v>3</v>
      </c>
      <c r="E83" s="76">
        <v>0</v>
      </c>
      <c r="F83" s="76">
        <f t="shared" si="7"/>
        <v>0</v>
      </c>
      <c r="G83" s="71"/>
      <c r="H83" s="78"/>
      <c r="I83" s="78"/>
      <c r="J83" s="78"/>
      <c r="K83" s="78"/>
      <c r="L83" s="78"/>
      <c r="M83" s="78"/>
      <c r="N83" s="78"/>
      <c r="O83" s="78"/>
      <c r="P83" s="78"/>
      <c r="Q83" s="78"/>
      <c r="R83" s="78"/>
      <c r="S83" s="78"/>
      <c r="T83" s="78"/>
      <c r="U83" s="78"/>
      <c r="V83" s="78"/>
      <c r="W83" s="78"/>
      <c r="X83" s="78"/>
      <c r="Y83" s="78"/>
      <c r="Z83" s="78"/>
      <c r="AA83" s="78"/>
      <c r="AB83" s="78"/>
      <c r="AC83" s="78"/>
    </row>
    <row r="84" s="57" customFormat="1" spans="1:29">
      <c r="A84" s="84" t="s">
        <v>150</v>
      </c>
      <c r="B84" s="79" t="s">
        <v>925</v>
      </c>
      <c r="C84" s="75" t="s">
        <v>108</v>
      </c>
      <c r="D84" s="76">
        <v>6</v>
      </c>
      <c r="E84" s="76">
        <v>0</v>
      </c>
      <c r="F84" s="76">
        <f t="shared" si="7"/>
        <v>0</v>
      </c>
      <c r="G84" s="71"/>
      <c r="H84" s="78"/>
      <c r="I84" s="78"/>
      <c r="J84" s="78"/>
      <c r="K84" s="78"/>
      <c r="L84" s="78"/>
      <c r="M84" s="78"/>
      <c r="N84" s="78"/>
      <c r="O84" s="78"/>
      <c r="P84" s="78"/>
      <c r="Q84" s="78"/>
      <c r="R84" s="78"/>
      <c r="S84" s="78"/>
      <c r="T84" s="78"/>
      <c r="U84" s="78"/>
      <c r="V84" s="78"/>
      <c r="W84" s="78"/>
      <c r="X84" s="78"/>
      <c r="Y84" s="78"/>
      <c r="Z84" s="78"/>
      <c r="AA84" s="78"/>
      <c r="AB84" s="78"/>
      <c r="AC84" s="78"/>
    </row>
    <row r="85" s="57" customFormat="1" spans="1:29">
      <c r="A85" s="84" t="s">
        <v>152</v>
      </c>
      <c r="B85" s="79" t="s">
        <v>926</v>
      </c>
      <c r="C85" s="75" t="s">
        <v>108</v>
      </c>
      <c r="D85" s="76">
        <v>1</v>
      </c>
      <c r="E85" s="76">
        <v>0</v>
      </c>
      <c r="F85" s="76">
        <f t="shared" si="7"/>
        <v>0</v>
      </c>
      <c r="G85" s="71"/>
      <c r="H85" s="78"/>
      <c r="I85" s="78"/>
      <c r="J85" s="78"/>
      <c r="K85" s="78"/>
      <c r="L85" s="78"/>
      <c r="M85" s="78"/>
      <c r="N85" s="78"/>
      <c r="O85" s="78"/>
      <c r="P85" s="78"/>
      <c r="Q85" s="78"/>
      <c r="R85" s="78"/>
      <c r="S85" s="78"/>
      <c r="T85" s="78"/>
      <c r="U85" s="78"/>
      <c r="V85" s="78"/>
      <c r="W85" s="78"/>
      <c r="X85" s="78"/>
      <c r="Y85" s="78"/>
      <c r="Z85" s="78"/>
      <c r="AA85" s="78"/>
      <c r="AB85" s="78"/>
      <c r="AC85" s="78"/>
    </row>
    <row r="86" s="57" customFormat="1" spans="1:29">
      <c r="A86" s="84" t="s">
        <v>154</v>
      </c>
      <c r="B86" s="79" t="s">
        <v>927</v>
      </c>
      <c r="C86" s="75" t="s">
        <v>108</v>
      </c>
      <c r="D86" s="76">
        <v>2</v>
      </c>
      <c r="E86" s="76">
        <v>0</v>
      </c>
      <c r="F86" s="76">
        <f t="shared" si="7"/>
        <v>0</v>
      </c>
      <c r="G86" s="71"/>
      <c r="H86" s="78"/>
      <c r="I86" s="78"/>
      <c r="J86" s="78"/>
      <c r="K86" s="78"/>
      <c r="L86" s="78"/>
      <c r="M86" s="78"/>
      <c r="N86" s="78"/>
      <c r="O86" s="78"/>
      <c r="P86" s="78"/>
      <c r="Q86" s="78"/>
      <c r="R86" s="78"/>
      <c r="S86" s="78"/>
      <c r="T86" s="78"/>
      <c r="U86" s="78"/>
      <c r="V86" s="78"/>
      <c r="W86" s="78"/>
      <c r="X86" s="78"/>
      <c r="Y86" s="78"/>
      <c r="Z86" s="78"/>
      <c r="AA86" s="78"/>
      <c r="AB86" s="78"/>
      <c r="AC86" s="78"/>
    </row>
    <row r="87" s="57" customFormat="1" spans="1:29">
      <c r="A87" s="84" t="s">
        <v>928</v>
      </c>
      <c r="B87" s="79" t="s">
        <v>929</v>
      </c>
      <c r="C87" s="75" t="s">
        <v>108</v>
      </c>
      <c r="D87" s="76">
        <v>1</v>
      </c>
      <c r="E87" s="76">
        <v>0</v>
      </c>
      <c r="F87" s="76">
        <f t="shared" si="7"/>
        <v>0</v>
      </c>
      <c r="G87" s="71"/>
      <c r="H87" s="78"/>
      <c r="I87" s="78"/>
      <c r="J87" s="78"/>
      <c r="K87" s="78"/>
      <c r="L87" s="78"/>
      <c r="M87" s="78"/>
      <c r="N87" s="78"/>
      <c r="O87" s="78"/>
      <c r="P87" s="78"/>
      <c r="Q87" s="78"/>
      <c r="R87" s="78"/>
      <c r="S87" s="78"/>
      <c r="T87" s="78"/>
      <c r="U87" s="78"/>
      <c r="V87" s="78"/>
      <c r="W87" s="78"/>
      <c r="X87" s="78"/>
      <c r="Y87" s="78"/>
      <c r="Z87" s="78"/>
      <c r="AA87" s="78"/>
      <c r="AB87" s="78"/>
      <c r="AC87" s="78"/>
    </row>
    <row r="88" s="57" customFormat="1" spans="1:29">
      <c r="A88" s="84" t="s">
        <v>930</v>
      </c>
      <c r="B88" s="79" t="s">
        <v>931</v>
      </c>
      <c r="C88" s="75" t="s">
        <v>108</v>
      </c>
      <c r="D88" s="76">
        <v>2</v>
      </c>
      <c r="E88" s="76">
        <v>0</v>
      </c>
      <c r="F88" s="76">
        <f t="shared" si="7"/>
        <v>0</v>
      </c>
      <c r="G88" s="71"/>
      <c r="H88" s="78"/>
      <c r="I88" s="78"/>
      <c r="J88" s="78"/>
      <c r="K88" s="78"/>
      <c r="L88" s="78"/>
      <c r="M88" s="78"/>
      <c r="N88" s="78"/>
      <c r="O88" s="78"/>
      <c r="P88" s="78"/>
      <c r="Q88" s="78"/>
      <c r="R88" s="78"/>
      <c r="S88" s="78"/>
      <c r="T88" s="78"/>
      <c r="U88" s="78"/>
      <c r="V88" s="78"/>
      <c r="W88" s="78"/>
      <c r="X88" s="78"/>
      <c r="Y88" s="78"/>
      <c r="Z88" s="78"/>
      <c r="AA88" s="78"/>
      <c r="AB88" s="78"/>
      <c r="AC88" s="78"/>
    </row>
    <row r="89" s="57" customFormat="1" spans="1:29">
      <c r="A89" s="84" t="s">
        <v>932</v>
      </c>
      <c r="B89" s="79" t="s">
        <v>933</v>
      </c>
      <c r="C89" s="75" t="s">
        <v>108</v>
      </c>
      <c r="D89" s="76">
        <v>1</v>
      </c>
      <c r="E89" s="76">
        <v>0</v>
      </c>
      <c r="F89" s="76">
        <f t="shared" si="7"/>
        <v>0</v>
      </c>
      <c r="G89" s="71"/>
      <c r="H89" s="78"/>
      <c r="I89" s="78"/>
      <c r="J89" s="78"/>
      <c r="K89" s="78"/>
      <c r="L89" s="78"/>
      <c r="M89" s="78"/>
      <c r="N89" s="78"/>
      <c r="O89" s="78"/>
      <c r="P89" s="78"/>
      <c r="Q89" s="78"/>
      <c r="R89" s="78"/>
      <c r="S89" s="78"/>
      <c r="T89" s="78"/>
      <c r="U89" s="78"/>
      <c r="V89" s="78"/>
      <c r="W89" s="78"/>
      <c r="X89" s="78"/>
      <c r="Y89" s="78"/>
      <c r="Z89" s="78"/>
      <c r="AA89" s="78"/>
      <c r="AB89" s="78"/>
      <c r="AC89" s="78"/>
    </row>
    <row r="90" s="57" customFormat="1" spans="1:29">
      <c r="A90" s="89" t="s">
        <v>934</v>
      </c>
      <c r="B90" s="74" t="s">
        <v>935</v>
      </c>
      <c r="C90" s="75"/>
      <c r="D90" s="76"/>
      <c r="E90" s="76"/>
      <c r="F90" s="76"/>
      <c r="G90" s="71"/>
      <c r="H90" s="78"/>
      <c r="I90" s="78"/>
      <c r="J90" s="78"/>
      <c r="K90" s="78"/>
      <c r="L90" s="78"/>
      <c r="M90" s="78"/>
      <c r="N90" s="78"/>
      <c r="O90" s="78"/>
      <c r="P90" s="78"/>
      <c r="Q90" s="78"/>
      <c r="R90" s="78"/>
      <c r="S90" s="78"/>
      <c r="T90" s="78"/>
      <c r="U90" s="78"/>
      <c r="V90" s="78"/>
      <c r="W90" s="78"/>
      <c r="X90" s="78"/>
      <c r="Y90" s="78"/>
      <c r="Z90" s="78"/>
      <c r="AA90" s="78"/>
      <c r="AB90" s="78"/>
      <c r="AC90" s="78"/>
    </row>
    <row r="91" s="57" customFormat="1" ht="31.2" spans="1:29">
      <c r="A91" s="84" t="s">
        <v>936</v>
      </c>
      <c r="B91" s="79" t="s">
        <v>937</v>
      </c>
      <c r="C91" s="75" t="s">
        <v>938</v>
      </c>
      <c r="D91" s="76">
        <v>1</v>
      </c>
      <c r="E91" s="76">
        <v>0</v>
      </c>
      <c r="F91" s="76">
        <f t="shared" si="7"/>
        <v>0</v>
      </c>
      <c r="G91" s="87"/>
      <c r="H91" s="78"/>
      <c r="I91" s="78"/>
      <c r="J91" s="78"/>
      <c r="K91" s="78"/>
      <c r="L91" s="78"/>
      <c r="M91" s="78"/>
      <c r="N91" s="78"/>
      <c r="O91" s="78"/>
      <c r="P91" s="78"/>
      <c r="Q91" s="78"/>
      <c r="R91" s="78"/>
      <c r="S91" s="78"/>
      <c r="T91" s="78"/>
      <c r="U91" s="78"/>
      <c r="V91" s="78"/>
      <c r="W91" s="78"/>
      <c r="X91" s="78"/>
      <c r="Y91" s="78"/>
      <c r="Z91" s="78"/>
      <c r="AA91" s="78"/>
      <c r="AB91" s="78"/>
      <c r="AC91" s="78"/>
    </row>
    <row r="92" s="57" customFormat="1" ht="31.2" spans="1:29">
      <c r="A92" s="84" t="s">
        <v>939</v>
      </c>
      <c r="B92" s="79" t="s">
        <v>940</v>
      </c>
      <c r="C92" s="75" t="s">
        <v>938</v>
      </c>
      <c r="D92" s="76">
        <v>1</v>
      </c>
      <c r="E92" s="76">
        <v>0</v>
      </c>
      <c r="F92" s="76">
        <f t="shared" si="7"/>
        <v>0</v>
      </c>
      <c r="G92" s="87"/>
      <c r="H92" s="78"/>
      <c r="I92" s="78"/>
      <c r="J92" s="78"/>
      <c r="K92" s="78"/>
      <c r="L92" s="78"/>
      <c r="M92" s="78"/>
      <c r="N92" s="78"/>
      <c r="O92" s="78"/>
      <c r="P92" s="78"/>
      <c r="Q92" s="78"/>
      <c r="R92" s="78"/>
      <c r="S92" s="78"/>
      <c r="T92" s="78"/>
      <c r="U92" s="78"/>
      <c r="V92" s="78"/>
      <c r="W92" s="78"/>
      <c r="X92" s="78"/>
      <c r="Y92" s="78"/>
      <c r="Z92" s="78"/>
      <c r="AA92" s="78"/>
      <c r="AB92" s="78"/>
      <c r="AC92" s="78"/>
    </row>
    <row r="93" s="57" customFormat="1" ht="31.2" spans="1:29">
      <c r="A93" s="84" t="s">
        <v>941</v>
      </c>
      <c r="B93" s="79" t="s">
        <v>942</v>
      </c>
      <c r="C93" s="75" t="s">
        <v>938</v>
      </c>
      <c r="D93" s="76">
        <v>1</v>
      </c>
      <c r="E93" s="76">
        <v>0</v>
      </c>
      <c r="F93" s="76">
        <f t="shared" si="7"/>
        <v>0</v>
      </c>
      <c r="G93" s="87"/>
      <c r="H93" s="78"/>
      <c r="I93" s="78"/>
      <c r="J93" s="78"/>
      <c r="K93" s="78"/>
      <c r="L93" s="78"/>
      <c r="M93" s="78"/>
      <c r="N93" s="78"/>
      <c r="O93" s="78"/>
      <c r="P93" s="78"/>
      <c r="Q93" s="78"/>
      <c r="R93" s="78"/>
      <c r="S93" s="78"/>
      <c r="T93" s="78"/>
      <c r="U93" s="78"/>
      <c r="V93" s="78"/>
      <c r="W93" s="78"/>
      <c r="X93" s="78"/>
      <c r="Y93" s="78"/>
      <c r="Z93" s="78"/>
      <c r="AA93" s="78"/>
      <c r="AB93" s="78"/>
      <c r="AC93" s="78"/>
    </row>
    <row r="94" s="57" customFormat="1" ht="31.2" spans="1:29">
      <c r="A94" s="84" t="s">
        <v>943</v>
      </c>
      <c r="B94" s="79" t="s">
        <v>944</v>
      </c>
      <c r="C94" s="75" t="s">
        <v>938</v>
      </c>
      <c r="D94" s="76">
        <v>1</v>
      </c>
      <c r="E94" s="76">
        <v>0</v>
      </c>
      <c r="F94" s="76">
        <f t="shared" si="7"/>
        <v>0</v>
      </c>
      <c r="G94" s="87"/>
      <c r="H94" s="78"/>
      <c r="I94" s="78"/>
      <c r="J94" s="78"/>
      <c r="K94" s="78"/>
      <c r="L94" s="78"/>
      <c r="M94" s="78"/>
      <c r="N94" s="78"/>
      <c r="O94" s="78"/>
      <c r="P94" s="78"/>
      <c r="Q94" s="78"/>
      <c r="R94" s="78"/>
      <c r="S94" s="78"/>
      <c r="T94" s="78"/>
      <c r="U94" s="78"/>
      <c r="V94" s="78"/>
      <c r="W94" s="78"/>
      <c r="X94" s="78"/>
      <c r="Y94" s="78"/>
      <c r="Z94" s="78"/>
      <c r="AA94" s="78"/>
      <c r="AB94" s="78"/>
      <c r="AC94" s="78"/>
    </row>
    <row r="95" s="57" customFormat="1" ht="31.2" spans="1:29">
      <c r="A95" s="84" t="s">
        <v>945</v>
      </c>
      <c r="B95" s="79" t="s">
        <v>946</v>
      </c>
      <c r="C95" s="75" t="s">
        <v>938</v>
      </c>
      <c r="D95" s="76">
        <v>1</v>
      </c>
      <c r="E95" s="76">
        <v>0</v>
      </c>
      <c r="F95" s="76">
        <f t="shared" si="7"/>
        <v>0</v>
      </c>
      <c r="G95" s="87"/>
      <c r="H95" s="78"/>
      <c r="I95" s="78"/>
      <c r="J95" s="78"/>
      <c r="K95" s="78"/>
      <c r="L95" s="78"/>
      <c r="M95" s="78"/>
      <c r="N95" s="78"/>
      <c r="O95" s="78"/>
      <c r="P95" s="78"/>
      <c r="Q95" s="78"/>
      <c r="R95" s="78"/>
      <c r="S95" s="78"/>
      <c r="T95" s="78"/>
      <c r="U95" s="78"/>
      <c r="V95" s="78"/>
      <c r="W95" s="78"/>
      <c r="X95" s="78"/>
      <c r="Y95" s="78"/>
      <c r="Z95" s="78"/>
      <c r="AA95" s="78"/>
      <c r="AB95" s="78"/>
      <c r="AC95" s="78"/>
    </row>
    <row r="96" s="57" customFormat="1" ht="46.8" spans="1:29">
      <c r="A96" s="84" t="s">
        <v>947</v>
      </c>
      <c r="B96" s="79" t="s">
        <v>948</v>
      </c>
      <c r="C96" s="75" t="s">
        <v>938</v>
      </c>
      <c r="D96" s="76">
        <v>1</v>
      </c>
      <c r="E96" s="76">
        <v>0</v>
      </c>
      <c r="F96" s="76">
        <f t="shared" si="7"/>
        <v>0</v>
      </c>
      <c r="G96" s="87"/>
      <c r="H96" s="78"/>
      <c r="I96" s="78"/>
      <c r="J96" s="78"/>
      <c r="K96" s="78"/>
      <c r="L96" s="78"/>
      <c r="M96" s="78"/>
      <c r="N96" s="78"/>
      <c r="O96" s="78"/>
      <c r="P96" s="78"/>
      <c r="Q96" s="78"/>
      <c r="R96" s="78"/>
      <c r="S96" s="78"/>
      <c r="T96" s="78"/>
      <c r="U96" s="78"/>
      <c r="V96" s="78"/>
      <c r="W96" s="78"/>
      <c r="X96" s="78"/>
      <c r="Y96" s="78"/>
      <c r="Z96" s="78"/>
      <c r="AA96" s="78"/>
      <c r="AB96" s="78"/>
      <c r="AC96" s="78"/>
    </row>
    <row r="97" s="57" customFormat="1" ht="31.2" spans="1:29">
      <c r="A97" s="84" t="s">
        <v>949</v>
      </c>
      <c r="B97" s="79" t="s">
        <v>950</v>
      </c>
      <c r="C97" s="75" t="s">
        <v>938</v>
      </c>
      <c r="D97" s="76">
        <v>1</v>
      </c>
      <c r="E97" s="76">
        <v>0</v>
      </c>
      <c r="F97" s="76">
        <f t="shared" si="7"/>
        <v>0</v>
      </c>
      <c r="G97" s="87"/>
      <c r="H97" s="78"/>
      <c r="I97" s="78"/>
      <c r="J97" s="78"/>
      <c r="K97" s="78"/>
      <c r="L97" s="78"/>
      <c r="M97" s="78"/>
      <c r="N97" s="78"/>
      <c r="O97" s="78"/>
      <c r="P97" s="78"/>
      <c r="Q97" s="78"/>
      <c r="R97" s="78"/>
      <c r="S97" s="78"/>
      <c r="T97" s="78"/>
      <c r="U97" s="78"/>
      <c r="V97" s="78"/>
      <c r="W97" s="78"/>
      <c r="X97" s="78"/>
      <c r="Y97" s="78"/>
      <c r="Z97" s="78"/>
      <c r="AA97" s="78"/>
      <c r="AB97" s="78"/>
      <c r="AC97" s="78"/>
    </row>
    <row r="98" s="57" customFormat="1" ht="31.2" spans="1:29">
      <c r="A98" s="84" t="s">
        <v>951</v>
      </c>
      <c r="B98" s="79" t="s">
        <v>952</v>
      </c>
      <c r="C98" s="75" t="s">
        <v>938</v>
      </c>
      <c r="D98" s="76">
        <v>1</v>
      </c>
      <c r="E98" s="76">
        <v>0</v>
      </c>
      <c r="F98" s="76">
        <f t="shared" si="7"/>
        <v>0</v>
      </c>
      <c r="G98" s="87"/>
      <c r="H98" s="78"/>
      <c r="I98" s="78"/>
      <c r="J98" s="78"/>
      <c r="K98" s="78"/>
      <c r="L98" s="78"/>
      <c r="M98" s="78"/>
      <c r="N98" s="78"/>
      <c r="O98" s="78"/>
      <c r="P98" s="78"/>
      <c r="Q98" s="78"/>
      <c r="R98" s="78"/>
      <c r="S98" s="78"/>
      <c r="T98" s="78"/>
      <c r="U98" s="78"/>
      <c r="V98" s="78"/>
      <c r="W98" s="78"/>
      <c r="X98" s="78"/>
      <c r="Y98" s="78"/>
      <c r="Z98" s="78"/>
      <c r="AA98" s="78"/>
      <c r="AB98" s="78"/>
      <c r="AC98" s="78"/>
    </row>
    <row r="99" s="57" customFormat="1" ht="31.2" spans="1:29">
      <c r="A99" s="84" t="s">
        <v>953</v>
      </c>
      <c r="B99" s="79" t="s">
        <v>954</v>
      </c>
      <c r="C99" s="75" t="s">
        <v>938</v>
      </c>
      <c r="D99" s="76">
        <v>1</v>
      </c>
      <c r="E99" s="76">
        <v>0</v>
      </c>
      <c r="F99" s="76">
        <f t="shared" si="7"/>
        <v>0</v>
      </c>
      <c r="G99" s="87"/>
      <c r="H99" s="78"/>
      <c r="I99" s="78"/>
      <c r="J99" s="78"/>
      <c r="K99" s="78"/>
      <c r="L99" s="78"/>
      <c r="M99" s="78"/>
      <c r="N99" s="78"/>
      <c r="O99" s="78"/>
      <c r="P99" s="78"/>
      <c r="Q99" s="78"/>
      <c r="R99" s="78"/>
      <c r="S99" s="78"/>
      <c r="T99" s="78"/>
      <c r="U99" s="78"/>
      <c r="V99" s="78"/>
      <c r="W99" s="78"/>
      <c r="X99" s="78"/>
      <c r="Y99" s="78"/>
      <c r="Z99" s="78"/>
      <c r="AA99" s="78"/>
      <c r="AB99" s="78"/>
      <c r="AC99" s="78"/>
    </row>
    <row r="100" s="57" customFormat="1" ht="31.2" spans="1:29">
      <c r="A100" s="84" t="s">
        <v>955</v>
      </c>
      <c r="B100" s="79" t="s">
        <v>956</v>
      </c>
      <c r="C100" s="75" t="s">
        <v>938</v>
      </c>
      <c r="D100" s="76">
        <v>1</v>
      </c>
      <c r="E100" s="76">
        <v>0</v>
      </c>
      <c r="F100" s="76">
        <f t="shared" si="7"/>
        <v>0</v>
      </c>
      <c r="G100" s="87"/>
      <c r="H100" s="78"/>
      <c r="I100" s="78"/>
      <c r="J100" s="78"/>
      <c r="K100" s="78"/>
      <c r="L100" s="78"/>
      <c r="M100" s="78"/>
      <c r="N100" s="78"/>
      <c r="O100" s="78"/>
      <c r="P100" s="78"/>
      <c r="Q100" s="78"/>
      <c r="R100" s="78"/>
      <c r="S100" s="78"/>
      <c r="T100" s="78"/>
      <c r="U100" s="78"/>
      <c r="V100" s="78"/>
      <c r="W100" s="78"/>
      <c r="X100" s="78"/>
      <c r="Y100" s="78"/>
      <c r="Z100" s="78"/>
      <c r="AA100" s="78"/>
      <c r="AB100" s="78"/>
      <c r="AC100" s="78"/>
    </row>
    <row r="101" s="57" customFormat="1" ht="31.2" spans="1:29">
      <c r="A101" s="84" t="s">
        <v>957</v>
      </c>
      <c r="B101" s="79" t="s">
        <v>958</v>
      </c>
      <c r="C101" s="75" t="s">
        <v>938</v>
      </c>
      <c r="D101" s="76">
        <v>1</v>
      </c>
      <c r="E101" s="76">
        <v>0</v>
      </c>
      <c r="F101" s="76">
        <f t="shared" si="7"/>
        <v>0</v>
      </c>
      <c r="G101" s="87"/>
      <c r="H101" s="78"/>
      <c r="I101" s="78"/>
      <c r="J101" s="78"/>
      <c r="K101" s="78"/>
      <c r="L101" s="78"/>
      <c r="M101" s="78"/>
      <c r="N101" s="78"/>
      <c r="O101" s="78"/>
      <c r="P101" s="78"/>
      <c r="Q101" s="78"/>
      <c r="R101" s="78"/>
      <c r="S101" s="78"/>
      <c r="T101" s="78"/>
      <c r="U101" s="78"/>
      <c r="V101" s="78"/>
      <c r="W101" s="78"/>
      <c r="X101" s="78"/>
      <c r="Y101" s="78"/>
      <c r="Z101" s="78"/>
      <c r="AA101" s="78"/>
      <c r="AB101" s="78"/>
      <c r="AC101" s="78"/>
    </row>
    <row r="102" s="57" customFormat="1" ht="31.2" spans="1:29">
      <c r="A102" s="84" t="s">
        <v>959</v>
      </c>
      <c r="B102" s="79" t="s">
        <v>960</v>
      </c>
      <c r="C102" s="75" t="s">
        <v>938</v>
      </c>
      <c r="D102" s="76">
        <v>1</v>
      </c>
      <c r="E102" s="76">
        <v>0</v>
      </c>
      <c r="F102" s="76">
        <f t="shared" si="7"/>
        <v>0</v>
      </c>
      <c r="G102" s="87"/>
      <c r="H102" s="78"/>
      <c r="I102" s="78"/>
      <c r="J102" s="78"/>
      <c r="K102" s="78"/>
      <c r="L102" s="78"/>
      <c r="M102" s="78"/>
      <c r="N102" s="78"/>
      <c r="O102" s="78"/>
      <c r="P102" s="78"/>
      <c r="Q102" s="78"/>
      <c r="R102" s="78"/>
      <c r="S102" s="78"/>
      <c r="T102" s="78"/>
      <c r="U102" s="78"/>
      <c r="V102" s="78"/>
      <c r="W102" s="78"/>
      <c r="X102" s="78"/>
      <c r="Y102" s="78"/>
      <c r="Z102" s="78"/>
      <c r="AA102" s="78"/>
      <c r="AB102" s="78"/>
      <c r="AC102" s="78"/>
    </row>
    <row r="103" s="57" customFormat="1" ht="31.2" spans="1:29">
      <c r="A103" s="84" t="s">
        <v>961</v>
      </c>
      <c r="B103" s="79" t="s">
        <v>962</v>
      </c>
      <c r="C103" s="75" t="s">
        <v>938</v>
      </c>
      <c r="D103" s="76">
        <v>1</v>
      </c>
      <c r="E103" s="76">
        <v>0</v>
      </c>
      <c r="F103" s="76">
        <f t="shared" si="7"/>
        <v>0</v>
      </c>
      <c r="G103" s="87"/>
      <c r="H103" s="78"/>
      <c r="I103" s="78"/>
      <c r="J103" s="78"/>
      <c r="K103" s="78"/>
      <c r="L103" s="78"/>
      <c r="M103" s="78"/>
      <c r="N103" s="78"/>
      <c r="O103" s="78"/>
      <c r="P103" s="78"/>
      <c r="Q103" s="78"/>
      <c r="R103" s="78"/>
      <c r="S103" s="78"/>
      <c r="T103" s="78"/>
      <c r="U103" s="78"/>
      <c r="V103" s="78"/>
      <c r="W103" s="78"/>
      <c r="X103" s="78"/>
      <c r="Y103" s="78"/>
      <c r="Z103" s="78"/>
      <c r="AA103" s="78"/>
      <c r="AB103" s="78"/>
      <c r="AC103" s="78"/>
    </row>
    <row r="104" s="57" customFormat="1" ht="31.2" spans="1:29">
      <c r="A104" s="84" t="s">
        <v>963</v>
      </c>
      <c r="B104" s="79" t="s">
        <v>964</v>
      </c>
      <c r="C104" s="75" t="s">
        <v>938</v>
      </c>
      <c r="D104" s="76">
        <v>1</v>
      </c>
      <c r="E104" s="76">
        <v>0</v>
      </c>
      <c r="F104" s="76">
        <f t="shared" si="7"/>
        <v>0</v>
      </c>
      <c r="G104" s="87"/>
      <c r="H104" s="78"/>
      <c r="I104" s="78"/>
      <c r="J104" s="78"/>
      <c r="K104" s="78"/>
      <c r="L104" s="78"/>
      <c r="M104" s="78"/>
      <c r="N104" s="78"/>
      <c r="O104" s="78"/>
      <c r="P104" s="78"/>
      <c r="Q104" s="78"/>
      <c r="R104" s="78"/>
      <c r="S104" s="78"/>
      <c r="T104" s="78"/>
      <c r="U104" s="78"/>
      <c r="V104" s="78"/>
      <c r="W104" s="78"/>
      <c r="X104" s="78"/>
      <c r="Y104" s="78"/>
      <c r="Z104" s="78"/>
      <c r="AA104" s="78"/>
      <c r="AB104" s="78"/>
      <c r="AC104" s="78"/>
    </row>
    <row r="105" s="57" customFormat="1" ht="31.2" spans="1:29">
      <c r="A105" s="84" t="s">
        <v>965</v>
      </c>
      <c r="B105" s="79" t="s">
        <v>966</v>
      </c>
      <c r="C105" s="75" t="s">
        <v>938</v>
      </c>
      <c r="D105" s="76">
        <v>1</v>
      </c>
      <c r="E105" s="76">
        <v>0</v>
      </c>
      <c r="F105" s="76">
        <f t="shared" si="7"/>
        <v>0</v>
      </c>
      <c r="G105" s="87"/>
      <c r="H105" s="78"/>
      <c r="I105" s="78"/>
      <c r="J105" s="78"/>
      <c r="K105" s="78"/>
      <c r="L105" s="78"/>
      <c r="M105" s="78"/>
      <c r="N105" s="78"/>
      <c r="O105" s="78"/>
      <c r="P105" s="78"/>
      <c r="Q105" s="78"/>
      <c r="R105" s="78"/>
      <c r="S105" s="78"/>
      <c r="T105" s="78"/>
      <c r="U105" s="78"/>
      <c r="V105" s="78"/>
      <c r="W105" s="78"/>
      <c r="X105" s="78"/>
      <c r="Y105" s="78"/>
      <c r="Z105" s="78"/>
      <c r="AA105" s="78"/>
      <c r="AB105" s="78"/>
      <c r="AC105" s="78"/>
    </row>
    <row r="106" s="57" customFormat="1" ht="31.2" spans="1:29">
      <c r="A106" s="84" t="s">
        <v>967</v>
      </c>
      <c r="B106" s="79" t="s">
        <v>968</v>
      </c>
      <c r="C106" s="75" t="s">
        <v>938</v>
      </c>
      <c r="D106" s="76">
        <v>1</v>
      </c>
      <c r="E106" s="76">
        <v>0</v>
      </c>
      <c r="F106" s="76">
        <f t="shared" si="7"/>
        <v>0</v>
      </c>
      <c r="G106" s="87"/>
      <c r="H106" s="78"/>
      <c r="I106" s="78"/>
      <c r="J106" s="78"/>
      <c r="K106" s="78"/>
      <c r="L106" s="78"/>
      <c r="M106" s="78"/>
      <c r="N106" s="78"/>
      <c r="O106" s="78"/>
      <c r="P106" s="78"/>
      <c r="Q106" s="78"/>
      <c r="R106" s="78"/>
      <c r="S106" s="78"/>
      <c r="T106" s="78"/>
      <c r="U106" s="78"/>
      <c r="V106" s="78"/>
      <c r="W106" s="78"/>
      <c r="X106" s="78"/>
      <c r="Y106" s="78"/>
      <c r="Z106" s="78"/>
      <c r="AA106" s="78"/>
      <c r="AB106" s="78"/>
      <c r="AC106" s="78"/>
    </row>
    <row r="107" s="57" customFormat="1" ht="31.2" spans="1:29">
      <c r="A107" s="80" t="s">
        <v>969</v>
      </c>
      <c r="B107" s="74" t="s">
        <v>970</v>
      </c>
      <c r="C107" s="75"/>
      <c r="D107" s="76"/>
      <c r="E107" s="76"/>
      <c r="F107" s="76"/>
      <c r="G107" s="77"/>
      <c r="H107" s="78"/>
      <c r="I107" s="78"/>
      <c r="J107" s="78"/>
      <c r="K107" s="78"/>
      <c r="L107" s="78"/>
      <c r="M107" s="78"/>
      <c r="N107" s="78"/>
      <c r="O107" s="78"/>
      <c r="P107" s="78"/>
      <c r="Q107" s="78"/>
      <c r="R107" s="78"/>
      <c r="S107" s="78"/>
      <c r="T107" s="78"/>
      <c r="U107" s="78"/>
      <c r="V107" s="78"/>
      <c r="W107" s="78"/>
      <c r="X107" s="78"/>
      <c r="Y107" s="78"/>
      <c r="Z107" s="78"/>
      <c r="AA107" s="78"/>
      <c r="AB107" s="78"/>
      <c r="AC107" s="78"/>
    </row>
    <row r="108" s="57" customFormat="1" spans="1:29">
      <c r="A108" s="73" t="s">
        <v>971</v>
      </c>
      <c r="B108" s="79" t="s">
        <v>972</v>
      </c>
      <c r="C108" s="75" t="s">
        <v>426</v>
      </c>
      <c r="D108" s="76">
        <v>1</v>
      </c>
      <c r="E108" s="76">
        <v>0</v>
      </c>
      <c r="F108" s="76">
        <f t="shared" ref="F108:F114" si="8">E108*D108</f>
        <v>0</v>
      </c>
      <c r="G108" s="77"/>
      <c r="H108" s="78"/>
      <c r="I108" s="78"/>
      <c r="J108" s="78"/>
      <c r="K108" s="78"/>
      <c r="L108" s="78"/>
      <c r="M108" s="78"/>
      <c r="N108" s="78"/>
      <c r="O108" s="78"/>
      <c r="P108" s="78"/>
      <c r="Q108" s="78"/>
      <c r="R108" s="78"/>
      <c r="S108" s="78"/>
      <c r="T108" s="78"/>
      <c r="U108" s="78"/>
      <c r="V108" s="78"/>
      <c r="W108" s="78"/>
      <c r="X108" s="78"/>
      <c r="Y108" s="78"/>
      <c r="Z108" s="78"/>
      <c r="AA108" s="78"/>
      <c r="AB108" s="78"/>
      <c r="AC108" s="78"/>
    </row>
    <row r="109" s="57" customFormat="1" spans="1:29">
      <c r="A109" s="73" t="s">
        <v>973</v>
      </c>
      <c r="B109" s="79" t="s">
        <v>974</v>
      </c>
      <c r="C109" s="75" t="s">
        <v>426</v>
      </c>
      <c r="D109" s="76">
        <v>1</v>
      </c>
      <c r="E109" s="76">
        <v>0</v>
      </c>
      <c r="F109" s="76">
        <f t="shared" si="8"/>
        <v>0</v>
      </c>
      <c r="G109" s="77"/>
      <c r="H109" s="78"/>
      <c r="I109" s="78"/>
      <c r="J109" s="78"/>
      <c r="K109" s="78"/>
      <c r="L109" s="78"/>
      <c r="M109" s="78"/>
      <c r="N109" s="78"/>
      <c r="O109" s="78"/>
      <c r="P109" s="78"/>
      <c r="Q109" s="78"/>
      <c r="R109" s="78"/>
      <c r="S109" s="78"/>
      <c r="T109" s="78"/>
      <c r="U109" s="78"/>
      <c r="V109" s="78"/>
      <c r="W109" s="78"/>
      <c r="X109" s="78"/>
      <c r="Y109" s="78"/>
      <c r="Z109" s="78"/>
      <c r="AA109" s="78"/>
      <c r="AB109" s="78"/>
      <c r="AC109" s="78"/>
    </row>
    <row r="110" s="57" customFormat="1" spans="1:29">
      <c r="A110" s="73" t="s">
        <v>975</v>
      </c>
      <c r="B110" s="79" t="s">
        <v>976</v>
      </c>
      <c r="C110" s="75" t="s">
        <v>426</v>
      </c>
      <c r="D110" s="76">
        <v>1</v>
      </c>
      <c r="E110" s="76">
        <v>0</v>
      </c>
      <c r="F110" s="76">
        <f t="shared" si="8"/>
        <v>0</v>
      </c>
      <c r="G110" s="77"/>
      <c r="H110" s="78"/>
      <c r="I110" s="78"/>
      <c r="J110" s="78"/>
      <c r="K110" s="78"/>
      <c r="L110" s="78"/>
      <c r="M110" s="78"/>
      <c r="N110" s="78"/>
      <c r="O110" s="78"/>
      <c r="P110" s="78"/>
      <c r="Q110" s="78"/>
      <c r="R110" s="78"/>
      <c r="S110" s="78"/>
      <c r="T110" s="78"/>
      <c r="U110" s="78"/>
      <c r="V110" s="78"/>
      <c r="W110" s="78"/>
      <c r="X110" s="78"/>
      <c r="Y110" s="78"/>
      <c r="Z110" s="78"/>
      <c r="AA110" s="78"/>
      <c r="AB110" s="78"/>
      <c r="AC110" s="78"/>
    </row>
    <row r="111" s="57" customFormat="1" spans="1:29">
      <c r="A111" s="73" t="s">
        <v>977</v>
      </c>
      <c r="B111" s="79" t="s">
        <v>978</v>
      </c>
      <c r="C111" s="75" t="s">
        <v>426</v>
      </c>
      <c r="D111" s="76">
        <v>1</v>
      </c>
      <c r="E111" s="76">
        <v>0</v>
      </c>
      <c r="F111" s="76">
        <f t="shared" si="8"/>
        <v>0</v>
      </c>
      <c r="G111" s="77"/>
      <c r="H111" s="78"/>
      <c r="I111" s="78"/>
      <c r="J111" s="78"/>
      <c r="K111" s="78"/>
      <c r="L111" s="78"/>
      <c r="M111" s="78"/>
      <c r="N111" s="78"/>
      <c r="O111" s="78"/>
      <c r="P111" s="78"/>
      <c r="Q111" s="78"/>
      <c r="R111" s="78"/>
      <c r="S111" s="78"/>
      <c r="T111" s="78"/>
      <c r="U111" s="78"/>
      <c r="V111" s="78"/>
      <c r="W111" s="78"/>
      <c r="X111" s="78"/>
      <c r="Y111" s="78"/>
      <c r="Z111" s="78"/>
      <c r="AA111" s="78"/>
      <c r="AB111" s="78"/>
      <c r="AC111" s="78"/>
    </row>
    <row r="112" s="57" customFormat="1" spans="1:29">
      <c r="A112" s="73" t="s">
        <v>979</v>
      </c>
      <c r="B112" s="79" t="s">
        <v>980</v>
      </c>
      <c r="C112" s="75" t="s">
        <v>426</v>
      </c>
      <c r="D112" s="76">
        <v>1</v>
      </c>
      <c r="E112" s="76">
        <v>0</v>
      </c>
      <c r="F112" s="76">
        <f t="shared" si="8"/>
        <v>0</v>
      </c>
      <c r="G112" s="77"/>
      <c r="H112" s="78"/>
      <c r="I112" s="78"/>
      <c r="J112" s="78"/>
      <c r="K112" s="78"/>
      <c r="L112" s="78"/>
      <c r="M112" s="78"/>
      <c r="N112" s="78"/>
      <c r="O112" s="78"/>
      <c r="P112" s="78"/>
      <c r="Q112" s="78"/>
      <c r="R112" s="78"/>
      <c r="S112" s="78"/>
      <c r="T112" s="78"/>
      <c r="U112" s="78"/>
      <c r="V112" s="78"/>
      <c r="W112" s="78"/>
      <c r="X112" s="78"/>
      <c r="Y112" s="78"/>
      <c r="Z112" s="78"/>
      <c r="AA112" s="78"/>
      <c r="AB112" s="78"/>
      <c r="AC112" s="78"/>
    </row>
    <row r="113" s="57" customFormat="1" spans="1:29">
      <c r="A113" s="73" t="s">
        <v>981</v>
      </c>
      <c r="B113" s="79" t="s">
        <v>982</v>
      </c>
      <c r="C113" s="75" t="s">
        <v>983</v>
      </c>
      <c r="D113" s="76">
        <v>10</v>
      </c>
      <c r="E113" s="76">
        <v>0</v>
      </c>
      <c r="F113" s="76">
        <f t="shared" si="8"/>
        <v>0</v>
      </c>
      <c r="G113" s="77"/>
      <c r="H113" s="78"/>
      <c r="I113" s="78"/>
      <c r="J113" s="78"/>
      <c r="K113" s="78"/>
      <c r="L113" s="78"/>
      <c r="M113" s="78"/>
      <c r="N113" s="78"/>
      <c r="O113" s="78"/>
      <c r="P113" s="78"/>
      <c r="Q113" s="78"/>
      <c r="R113" s="78"/>
      <c r="S113" s="78"/>
      <c r="T113" s="78"/>
      <c r="U113" s="78"/>
      <c r="V113" s="78"/>
      <c r="W113" s="78"/>
      <c r="X113" s="78"/>
      <c r="Y113" s="78"/>
      <c r="Z113" s="78"/>
      <c r="AA113" s="78"/>
      <c r="AB113" s="78"/>
      <c r="AC113" s="78"/>
    </row>
    <row r="114" s="57" customFormat="1" spans="1:29">
      <c r="A114" s="73" t="s">
        <v>984</v>
      </c>
      <c r="B114" s="79" t="s">
        <v>985</v>
      </c>
      <c r="C114" s="75" t="s">
        <v>983</v>
      </c>
      <c r="D114" s="76">
        <v>5</v>
      </c>
      <c r="E114" s="76">
        <v>0</v>
      </c>
      <c r="F114" s="76">
        <f t="shared" si="8"/>
        <v>0</v>
      </c>
      <c r="G114" s="77"/>
      <c r="H114" s="78"/>
      <c r="I114" s="78"/>
      <c r="J114" s="78"/>
      <c r="K114" s="78"/>
      <c r="L114" s="78"/>
      <c r="M114" s="78"/>
      <c r="N114" s="78"/>
      <c r="O114" s="78"/>
      <c r="P114" s="78"/>
      <c r="Q114" s="78"/>
      <c r="R114" s="78"/>
      <c r="S114" s="78"/>
      <c r="T114" s="78"/>
      <c r="U114" s="78"/>
      <c r="V114" s="78"/>
      <c r="W114" s="78"/>
      <c r="X114" s="78"/>
      <c r="Y114" s="78"/>
      <c r="Z114" s="78"/>
      <c r="AA114" s="78"/>
      <c r="AB114" s="78"/>
      <c r="AC114" s="78"/>
    </row>
    <row r="115" s="57" customFormat="1" spans="1:29">
      <c r="A115" s="80" t="s">
        <v>986</v>
      </c>
      <c r="B115" s="74" t="s">
        <v>987</v>
      </c>
      <c r="C115" s="75"/>
      <c r="D115" s="76"/>
      <c r="E115" s="76"/>
      <c r="F115" s="76"/>
      <c r="G115" s="77"/>
      <c r="H115" s="78"/>
      <c r="I115" s="78"/>
      <c r="J115" s="78"/>
      <c r="K115" s="78"/>
      <c r="L115" s="78"/>
      <c r="M115" s="78"/>
      <c r="N115" s="78"/>
      <c r="O115" s="78"/>
      <c r="P115" s="78"/>
      <c r="Q115" s="78"/>
      <c r="R115" s="78"/>
      <c r="S115" s="78"/>
      <c r="T115" s="78"/>
      <c r="U115" s="78"/>
      <c r="V115" s="78"/>
      <c r="W115" s="78"/>
      <c r="X115" s="78"/>
      <c r="Y115" s="78"/>
      <c r="Z115" s="78"/>
      <c r="AA115" s="78"/>
      <c r="AB115" s="78"/>
      <c r="AC115" s="78"/>
    </row>
    <row r="116" s="57" customFormat="1" ht="31.2" spans="1:29">
      <c r="A116" s="73" t="s">
        <v>988</v>
      </c>
      <c r="B116" s="79" t="s">
        <v>989</v>
      </c>
      <c r="C116" s="75" t="s">
        <v>426</v>
      </c>
      <c r="D116" s="76">
        <v>2</v>
      </c>
      <c r="E116" s="76">
        <v>0</v>
      </c>
      <c r="F116" s="76">
        <f>E116*D116</f>
        <v>0</v>
      </c>
      <c r="G116" s="77"/>
      <c r="H116" s="78"/>
      <c r="I116" s="78"/>
      <c r="J116" s="78"/>
      <c r="K116" s="78"/>
      <c r="L116" s="78"/>
      <c r="M116" s="78"/>
      <c r="N116" s="78"/>
      <c r="O116" s="78"/>
      <c r="P116" s="78"/>
      <c r="Q116" s="78"/>
      <c r="R116" s="78"/>
      <c r="S116" s="78"/>
      <c r="T116" s="78"/>
      <c r="U116" s="78"/>
      <c r="V116" s="78"/>
      <c r="W116" s="78"/>
      <c r="X116" s="78"/>
      <c r="Y116" s="78"/>
      <c r="Z116" s="78"/>
      <c r="AA116" s="78"/>
      <c r="AB116" s="78"/>
      <c r="AC116" s="78"/>
    </row>
    <row r="117" s="57" customFormat="1" spans="1:29">
      <c r="A117" s="73" t="s">
        <v>990</v>
      </c>
      <c r="B117" s="79" t="s">
        <v>991</v>
      </c>
      <c r="C117" s="75" t="s">
        <v>108</v>
      </c>
      <c r="D117" s="76">
        <v>2</v>
      </c>
      <c r="E117" s="76">
        <v>0</v>
      </c>
      <c r="F117" s="76">
        <f t="shared" ref="F117:F127" si="9">E117*D117</f>
        <v>0</v>
      </c>
      <c r="G117" s="71"/>
      <c r="H117" s="78"/>
      <c r="I117" s="78"/>
      <c r="J117" s="78"/>
      <c r="K117" s="78"/>
      <c r="L117" s="78"/>
      <c r="M117" s="78"/>
      <c r="N117" s="78"/>
      <c r="O117" s="78"/>
      <c r="P117" s="78"/>
      <c r="Q117" s="78"/>
      <c r="R117" s="78"/>
      <c r="S117" s="78"/>
      <c r="T117" s="78"/>
      <c r="U117" s="78"/>
      <c r="V117" s="78"/>
      <c r="W117" s="78"/>
      <c r="X117" s="78"/>
      <c r="Y117" s="78"/>
      <c r="Z117" s="78"/>
      <c r="AA117" s="78"/>
      <c r="AB117" s="78"/>
      <c r="AC117" s="78"/>
    </row>
    <row r="118" s="57" customFormat="1" spans="1:29">
      <c r="A118" s="73" t="s">
        <v>992</v>
      </c>
      <c r="B118" s="79" t="s">
        <v>993</v>
      </c>
      <c r="C118" s="75" t="s">
        <v>108</v>
      </c>
      <c r="D118" s="76">
        <v>2</v>
      </c>
      <c r="E118" s="76">
        <v>0</v>
      </c>
      <c r="F118" s="76">
        <f t="shared" si="9"/>
        <v>0</v>
      </c>
      <c r="G118" s="71"/>
      <c r="H118" s="78"/>
      <c r="I118" s="78"/>
      <c r="J118" s="78"/>
      <c r="K118" s="78"/>
      <c r="L118" s="78"/>
      <c r="M118" s="78"/>
      <c r="N118" s="78"/>
      <c r="O118" s="78"/>
      <c r="P118" s="78"/>
      <c r="Q118" s="78"/>
      <c r="R118" s="78"/>
      <c r="S118" s="78"/>
      <c r="T118" s="78"/>
      <c r="U118" s="78"/>
      <c r="V118" s="78"/>
      <c r="W118" s="78"/>
      <c r="X118" s="78"/>
      <c r="Y118" s="78"/>
      <c r="Z118" s="78"/>
      <c r="AA118" s="78"/>
      <c r="AB118" s="78"/>
      <c r="AC118" s="78"/>
    </row>
    <row r="119" s="57" customFormat="1" spans="1:29">
      <c r="A119" s="73" t="s">
        <v>994</v>
      </c>
      <c r="B119" s="79" t="s">
        <v>995</v>
      </c>
      <c r="C119" s="75" t="s">
        <v>426</v>
      </c>
      <c r="D119" s="76">
        <v>1</v>
      </c>
      <c r="E119" s="76">
        <v>0</v>
      </c>
      <c r="F119" s="76">
        <f t="shared" si="9"/>
        <v>0</v>
      </c>
      <c r="G119" s="71"/>
      <c r="H119" s="78"/>
      <c r="I119" s="78"/>
      <c r="J119" s="78"/>
      <c r="K119" s="78"/>
      <c r="L119" s="78"/>
      <c r="M119" s="78"/>
      <c r="N119" s="78"/>
      <c r="O119" s="78"/>
      <c r="P119" s="78"/>
      <c r="Q119" s="78"/>
      <c r="R119" s="78"/>
      <c r="S119" s="78"/>
      <c r="T119" s="78"/>
      <c r="U119" s="78"/>
      <c r="V119" s="78"/>
      <c r="W119" s="78"/>
      <c r="X119" s="78"/>
      <c r="Y119" s="78"/>
      <c r="Z119" s="78"/>
      <c r="AA119" s="78"/>
      <c r="AB119" s="78"/>
      <c r="AC119" s="78"/>
    </row>
    <row r="120" s="57" customFormat="1" spans="1:29">
      <c r="A120" s="73" t="s">
        <v>996</v>
      </c>
      <c r="B120" s="79" t="s">
        <v>997</v>
      </c>
      <c r="C120" s="75" t="s">
        <v>426</v>
      </c>
      <c r="D120" s="76">
        <v>1</v>
      </c>
      <c r="E120" s="76">
        <v>0</v>
      </c>
      <c r="F120" s="76">
        <f t="shared" si="9"/>
        <v>0</v>
      </c>
      <c r="G120" s="71"/>
      <c r="H120" s="78"/>
      <c r="I120" s="78"/>
      <c r="J120" s="78"/>
      <c r="K120" s="78"/>
      <c r="L120" s="78"/>
      <c r="M120" s="78"/>
      <c r="N120" s="78"/>
      <c r="O120" s="78"/>
      <c r="P120" s="78"/>
      <c r="Q120" s="78"/>
      <c r="R120" s="78"/>
      <c r="S120" s="78"/>
      <c r="T120" s="78"/>
      <c r="U120" s="78"/>
      <c r="V120" s="78"/>
      <c r="W120" s="78"/>
      <c r="X120" s="78"/>
      <c r="Y120" s="78"/>
      <c r="Z120" s="78"/>
      <c r="AA120" s="78"/>
      <c r="AB120" s="78"/>
      <c r="AC120" s="78"/>
    </row>
    <row r="121" s="57" customFormat="1" ht="62.4" spans="1:29">
      <c r="A121" s="73" t="s">
        <v>998</v>
      </c>
      <c r="B121" s="79" t="s">
        <v>999</v>
      </c>
      <c r="C121" s="75" t="s">
        <v>426</v>
      </c>
      <c r="D121" s="76">
        <v>2</v>
      </c>
      <c r="E121" s="76">
        <v>0</v>
      </c>
      <c r="F121" s="76">
        <f t="shared" si="9"/>
        <v>0</v>
      </c>
      <c r="G121" s="90"/>
      <c r="H121" s="78"/>
      <c r="I121" s="78"/>
      <c r="J121" s="78"/>
      <c r="K121" s="78"/>
      <c r="L121" s="78"/>
      <c r="M121" s="78"/>
      <c r="N121" s="78"/>
      <c r="O121" s="78"/>
      <c r="P121" s="78"/>
      <c r="Q121" s="78"/>
      <c r="R121" s="78"/>
      <c r="S121" s="78"/>
      <c r="T121" s="78"/>
      <c r="U121" s="78"/>
      <c r="V121" s="78"/>
      <c r="W121" s="78"/>
      <c r="X121" s="78"/>
      <c r="Y121" s="78"/>
      <c r="Z121" s="78"/>
      <c r="AA121" s="78"/>
      <c r="AB121" s="78"/>
      <c r="AC121" s="78"/>
    </row>
    <row r="122" s="57" customFormat="1" ht="31.2" spans="1:29">
      <c r="A122" s="73" t="s">
        <v>1000</v>
      </c>
      <c r="B122" s="79" t="s">
        <v>1001</v>
      </c>
      <c r="C122" s="75" t="s">
        <v>426</v>
      </c>
      <c r="D122" s="76">
        <v>1</v>
      </c>
      <c r="E122" s="76">
        <v>0</v>
      </c>
      <c r="F122" s="76">
        <f t="shared" si="9"/>
        <v>0</v>
      </c>
      <c r="G122" s="90" t="s">
        <v>1002</v>
      </c>
      <c r="H122" s="78"/>
      <c r="I122" s="78"/>
      <c r="J122" s="78"/>
      <c r="K122" s="78"/>
      <c r="L122" s="78"/>
      <c r="M122" s="78"/>
      <c r="N122" s="78"/>
      <c r="O122" s="78"/>
      <c r="P122" s="78"/>
      <c r="Q122" s="78"/>
      <c r="R122" s="78"/>
      <c r="S122" s="78"/>
      <c r="T122" s="78"/>
      <c r="U122" s="78"/>
      <c r="V122" s="78"/>
      <c r="W122" s="78"/>
      <c r="X122" s="78"/>
      <c r="Y122" s="78"/>
      <c r="Z122" s="78"/>
      <c r="AA122" s="78"/>
      <c r="AB122" s="78"/>
      <c r="AC122" s="78"/>
    </row>
    <row r="123" s="57" customFormat="1" ht="31.2" spans="1:29">
      <c r="A123" s="73" t="s">
        <v>1003</v>
      </c>
      <c r="B123" s="79" t="s">
        <v>1004</v>
      </c>
      <c r="C123" s="75" t="s">
        <v>426</v>
      </c>
      <c r="D123" s="76">
        <v>1</v>
      </c>
      <c r="E123" s="76">
        <v>0</v>
      </c>
      <c r="F123" s="76">
        <f t="shared" si="9"/>
        <v>0</v>
      </c>
      <c r="G123" s="90" t="s">
        <v>1002</v>
      </c>
      <c r="H123" s="78"/>
      <c r="I123" s="78"/>
      <c r="J123" s="78"/>
      <c r="K123" s="78"/>
      <c r="L123" s="78"/>
      <c r="M123" s="78"/>
      <c r="N123" s="78"/>
      <c r="O123" s="78"/>
      <c r="P123" s="78"/>
      <c r="Q123" s="78"/>
      <c r="R123" s="78"/>
      <c r="S123" s="78"/>
      <c r="T123" s="78"/>
      <c r="U123" s="78"/>
      <c r="V123" s="78"/>
      <c r="W123" s="78"/>
      <c r="X123" s="78"/>
      <c r="Y123" s="78"/>
      <c r="Z123" s="78"/>
      <c r="AA123" s="78"/>
      <c r="AB123" s="78"/>
      <c r="AC123" s="78"/>
    </row>
    <row r="124" s="57" customFormat="1" ht="31.2" spans="1:29">
      <c r="A124" s="73" t="s">
        <v>1005</v>
      </c>
      <c r="B124" s="79" t="s">
        <v>1006</v>
      </c>
      <c r="C124" s="75" t="s">
        <v>211</v>
      </c>
      <c r="D124" s="76">
        <v>2</v>
      </c>
      <c r="E124" s="76">
        <v>0</v>
      </c>
      <c r="F124" s="76">
        <f t="shared" si="9"/>
        <v>0</v>
      </c>
      <c r="G124" s="71"/>
      <c r="H124" s="78"/>
      <c r="I124" s="78"/>
      <c r="J124" s="78"/>
      <c r="K124" s="78"/>
      <c r="L124" s="78"/>
      <c r="M124" s="78"/>
      <c r="N124" s="78"/>
      <c r="O124" s="78"/>
      <c r="P124" s="78"/>
      <c r="Q124" s="78"/>
      <c r="R124" s="78"/>
      <c r="S124" s="78"/>
      <c r="T124" s="78"/>
      <c r="U124" s="78"/>
      <c r="V124" s="78"/>
      <c r="W124" s="78"/>
      <c r="X124" s="78"/>
      <c r="Y124" s="78"/>
      <c r="Z124" s="78"/>
      <c r="AA124" s="78"/>
      <c r="AB124" s="78"/>
      <c r="AC124" s="78"/>
    </row>
    <row r="125" s="57" customFormat="1" ht="31.2" spans="1:29">
      <c r="A125" s="73" t="s">
        <v>1007</v>
      </c>
      <c r="B125" s="79" t="s">
        <v>1008</v>
      </c>
      <c r="C125" s="75" t="s">
        <v>211</v>
      </c>
      <c r="D125" s="76">
        <v>1</v>
      </c>
      <c r="E125" s="76">
        <v>0</v>
      </c>
      <c r="F125" s="76">
        <f t="shared" si="9"/>
        <v>0</v>
      </c>
      <c r="G125" s="71"/>
      <c r="H125" s="78"/>
      <c r="I125" s="78"/>
      <c r="J125" s="78"/>
      <c r="K125" s="78"/>
      <c r="L125" s="78"/>
      <c r="M125" s="78"/>
      <c r="N125" s="78"/>
      <c r="O125" s="78"/>
      <c r="P125" s="78"/>
      <c r="Q125" s="78"/>
      <c r="R125" s="78"/>
      <c r="S125" s="78"/>
      <c r="T125" s="78"/>
      <c r="U125" s="78"/>
      <c r="V125" s="78"/>
      <c r="W125" s="78"/>
      <c r="X125" s="78"/>
      <c r="Y125" s="78"/>
      <c r="Z125" s="78"/>
      <c r="AA125" s="78"/>
      <c r="AB125" s="78"/>
      <c r="AC125" s="78"/>
    </row>
    <row r="126" s="57" customFormat="1" spans="1:29">
      <c r="A126" s="73" t="s">
        <v>1009</v>
      </c>
      <c r="B126" s="79" t="s">
        <v>1010</v>
      </c>
      <c r="C126" s="75" t="s">
        <v>426</v>
      </c>
      <c r="D126" s="76">
        <v>1</v>
      </c>
      <c r="E126" s="76">
        <v>0</v>
      </c>
      <c r="F126" s="76">
        <f t="shared" si="9"/>
        <v>0</v>
      </c>
      <c r="G126" s="77"/>
      <c r="H126" s="78"/>
      <c r="I126" s="78"/>
      <c r="J126" s="78"/>
      <c r="K126" s="78"/>
      <c r="L126" s="78"/>
      <c r="M126" s="78"/>
      <c r="N126" s="78"/>
      <c r="O126" s="78"/>
      <c r="P126" s="78"/>
      <c r="Q126" s="78"/>
      <c r="R126" s="78"/>
      <c r="S126" s="78"/>
      <c r="T126" s="78"/>
      <c r="U126" s="78"/>
      <c r="V126" s="78"/>
      <c r="W126" s="78"/>
      <c r="X126" s="78"/>
      <c r="Y126" s="78"/>
      <c r="Z126" s="78"/>
      <c r="AA126" s="78"/>
      <c r="AB126" s="78"/>
      <c r="AC126" s="78"/>
    </row>
    <row r="127" s="57" customFormat="1" spans="1:29">
      <c r="A127" s="73" t="s">
        <v>1011</v>
      </c>
      <c r="B127" s="91" t="s">
        <v>1012</v>
      </c>
      <c r="C127" s="75" t="s">
        <v>211</v>
      </c>
      <c r="D127" s="76">
        <v>1</v>
      </c>
      <c r="E127" s="76">
        <v>0</v>
      </c>
      <c r="F127" s="76">
        <f t="shared" si="9"/>
        <v>0</v>
      </c>
      <c r="G127" s="77"/>
      <c r="H127" s="78"/>
      <c r="I127" s="78"/>
      <c r="J127" s="78"/>
      <c r="K127" s="78"/>
      <c r="L127" s="78"/>
      <c r="M127" s="78"/>
      <c r="N127" s="78"/>
      <c r="O127" s="78"/>
      <c r="P127" s="78"/>
      <c r="Q127" s="78"/>
      <c r="R127" s="78"/>
      <c r="S127" s="78"/>
      <c r="T127" s="78"/>
      <c r="U127" s="78"/>
      <c r="V127" s="78"/>
      <c r="W127" s="78"/>
      <c r="X127" s="78"/>
      <c r="Y127" s="78"/>
      <c r="Z127" s="78"/>
      <c r="AA127" s="78"/>
      <c r="AB127" s="78"/>
      <c r="AC127" s="78"/>
    </row>
    <row r="128" s="57" customFormat="1" spans="1:29">
      <c r="A128" s="73" t="s">
        <v>1013</v>
      </c>
      <c r="B128" s="74" t="s">
        <v>1014</v>
      </c>
      <c r="C128" s="75"/>
      <c r="D128" s="76"/>
      <c r="E128" s="76"/>
      <c r="F128" s="76"/>
      <c r="G128" s="77"/>
      <c r="H128" s="92"/>
      <c r="I128" s="78"/>
      <c r="J128" s="78"/>
      <c r="K128" s="78"/>
      <c r="L128" s="78"/>
      <c r="M128" s="78"/>
      <c r="N128" s="78"/>
      <c r="O128" s="78"/>
      <c r="P128" s="78"/>
      <c r="Q128" s="78"/>
      <c r="R128" s="78"/>
      <c r="S128" s="78"/>
      <c r="T128" s="78"/>
      <c r="U128" s="78"/>
      <c r="V128" s="78"/>
      <c r="W128" s="78"/>
      <c r="X128" s="78"/>
      <c r="Y128" s="78"/>
      <c r="Z128" s="78"/>
      <c r="AA128" s="78"/>
      <c r="AB128" s="78"/>
      <c r="AC128" s="78"/>
    </row>
    <row r="129" s="57" customFormat="1" ht="62.4" spans="1:29">
      <c r="A129" s="73" t="s">
        <v>1015</v>
      </c>
      <c r="B129" s="79" t="s">
        <v>1016</v>
      </c>
      <c r="C129" s="75" t="s">
        <v>211</v>
      </c>
      <c r="D129" s="76">
        <v>1</v>
      </c>
      <c r="E129" s="76">
        <v>0</v>
      </c>
      <c r="F129" s="76">
        <f>E129*D129</f>
        <v>0</v>
      </c>
      <c r="G129" s="87" t="s">
        <v>1002</v>
      </c>
      <c r="H129" s="78"/>
      <c r="I129" s="78"/>
      <c r="J129" s="78"/>
      <c r="K129" s="78"/>
      <c r="L129" s="78"/>
      <c r="M129" s="78"/>
      <c r="N129" s="78"/>
      <c r="O129" s="78"/>
      <c r="P129" s="78"/>
      <c r="Q129" s="78"/>
      <c r="R129" s="78"/>
      <c r="S129" s="78"/>
      <c r="T129" s="78"/>
      <c r="U129" s="78"/>
      <c r="V129" s="78"/>
      <c r="W129" s="78"/>
      <c r="X129" s="78"/>
      <c r="Y129" s="78"/>
      <c r="Z129" s="78"/>
      <c r="AA129" s="78"/>
      <c r="AB129" s="78"/>
      <c r="AC129" s="78"/>
    </row>
    <row r="130" s="57" customFormat="1" spans="1:29">
      <c r="A130" s="73" t="s">
        <v>1017</v>
      </c>
      <c r="B130" s="79" t="s">
        <v>1018</v>
      </c>
      <c r="C130" s="75" t="s">
        <v>211</v>
      </c>
      <c r="D130" s="76">
        <v>1</v>
      </c>
      <c r="E130" s="76">
        <v>0</v>
      </c>
      <c r="F130" s="76">
        <f>E130*D130</f>
        <v>0</v>
      </c>
      <c r="G130" s="93"/>
      <c r="H130" s="78"/>
      <c r="I130" s="78"/>
      <c r="J130" s="78"/>
      <c r="K130" s="78"/>
      <c r="L130" s="78"/>
      <c r="M130" s="78"/>
      <c r="N130" s="78"/>
      <c r="O130" s="78"/>
      <c r="P130" s="78"/>
      <c r="Q130" s="78"/>
      <c r="R130" s="78"/>
      <c r="S130" s="78"/>
      <c r="T130" s="78"/>
      <c r="U130" s="78"/>
      <c r="V130" s="78"/>
      <c r="W130" s="78"/>
      <c r="X130" s="78"/>
      <c r="Y130" s="78"/>
      <c r="Z130" s="78"/>
      <c r="AA130" s="78"/>
      <c r="AB130" s="78"/>
      <c r="AC130" s="78"/>
    </row>
    <row r="131" s="57" customFormat="1" ht="31.2" spans="1:29">
      <c r="A131" s="94" t="s">
        <v>1019</v>
      </c>
      <c r="B131" s="74" t="s">
        <v>1020</v>
      </c>
      <c r="C131" s="84"/>
      <c r="D131" s="85"/>
      <c r="E131" s="85"/>
      <c r="F131" s="85"/>
      <c r="G131" s="77"/>
      <c r="H131" s="92"/>
      <c r="I131" s="78"/>
      <c r="J131" s="78"/>
      <c r="K131" s="78"/>
      <c r="L131" s="78"/>
      <c r="M131" s="78"/>
      <c r="N131" s="78"/>
      <c r="O131" s="78"/>
      <c r="P131" s="78"/>
      <c r="Q131" s="78"/>
      <c r="R131" s="78"/>
      <c r="S131" s="78"/>
      <c r="T131" s="78"/>
      <c r="U131" s="78"/>
      <c r="V131" s="78"/>
      <c r="W131" s="78"/>
      <c r="X131" s="78"/>
      <c r="Y131" s="78"/>
      <c r="Z131" s="78"/>
      <c r="AA131" s="78"/>
      <c r="AB131" s="78"/>
      <c r="AC131" s="78"/>
    </row>
    <row r="132" s="57" customFormat="1" ht="46.8" spans="1:29">
      <c r="A132" s="73" t="s">
        <v>1021</v>
      </c>
      <c r="B132" s="79" t="s">
        <v>1022</v>
      </c>
      <c r="C132" s="75" t="s">
        <v>426</v>
      </c>
      <c r="D132" s="76">
        <v>1</v>
      </c>
      <c r="E132" s="76">
        <v>0</v>
      </c>
      <c r="F132" s="76">
        <f t="shared" ref="F132" si="10">E132*D132</f>
        <v>0</v>
      </c>
      <c r="G132" s="77"/>
      <c r="H132" s="92"/>
      <c r="I132" s="78"/>
      <c r="J132" s="78"/>
      <c r="K132" s="78"/>
      <c r="L132" s="78"/>
      <c r="M132" s="78"/>
      <c r="N132" s="78"/>
      <c r="O132" s="78"/>
      <c r="P132" s="78"/>
      <c r="Q132" s="78"/>
      <c r="R132" s="78"/>
      <c r="S132" s="78"/>
      <c r="T132" s="78"/>
      <c r="U132" s="78"/>
      <c r="V132" s="78"/>
      <c r="W132" s="78"/>
      <c r="X132" s="78"/>
      <c r="Y132" s="78"/>
      <c r="Z132" s="78"/>
      <c r="AA132" s="78"/>
      <c r="AB132" s="78"/>
      <c r="AC132" s="78"/>
    </row>
    <row r="133" s="57" customFormat="1" spans="1:29">
      <c r="A133" s="73" t="s">
        <v>1007</v>
      </c>
      <c r="B133" s="74" t="s">
        <v>1023</v>
      </c>
      <c r="C133" s="75"/>
      <c r="D133" s="76"/>
      <c r="E133" s="76"/>
      <c r="F133" s="76"/>
      <c r="G133" s="77"/>
      <c r="H133" s="92"/>
      <c r="I133" s="78"/>
      <c r="J133" s="78"/>
      <c r="K133" s="78"/>
      <c r="L133" s="78"/>
      <c r="M133" s="78"/>
      <c r="N133" s="78"/>
      <c r="O133" s="78"/>
      <c r="P133" s="78"/>
      <c r="Q133" s="78"/>
      <c r="R133" s="78"/>
      <c r="S133" s="78"/>
      <c r="T133" s="78"/>
      <c r="U133" s="78"/>
      <c r="V133" s="78"/>
      <c r="W133" s="78"/>
      <c r="X133" s="78"/>
      <c r="Y133" s="78"/>
      <c r="Z133" s="78"/>
      <c r="AA133" s="78"/>
      <c r="AB133" s="78"/>
      <c r="AC133" s="78"/>
    </row>
    <row r="134" s="57" customFormat="1" spans="1:29">
      <c r="A134" s="73" t="s">
        <v>1024</v>
      </c>
      <c r="B134" s="79" t="s">
        <v>1025</v>
      </c>
      <c r="C134" s="75" t="s">
        <v>426</v>
      </c>
      <c r="D134" s="76">
        <v>1</v>
      </c>
      <c r="E134" s="76">
        <v>0</v>
      </c>
      <c r="F134" s="76">
        <f t="shared" ref="F134:F135" si="11">E134*D134</f>
        <v>0</v>
      </c>
      <c r="G134" s="77"/>
      <c r="H134" s="92"/>
      <c r="I134" s="78"/>
      <c r="J134" s="78"/>
      <c r="K134" s="78"/>
      <c r="L134" s="78"/>
      <c r="M134" s="78"/>
      <c r="N134" s="78"/>
      <c r="O134" s="78"/>
      <c r="P134" s="78"/>
      <c r="Q134" s="78"/>
      <c r="R134" s="78"/>
      <c r="S134" s="78"/>
      <c r="T134" s="78"/>
      <c r="U134" s="78"/>
      <c r="V134" s="78"/>
      <c r="W134" s="78"/>
      <c r="X134" s="78"/>
      <c r="Y134" s="78"/>
      <c r="Z134" s="78"/>
      <c r="AA134" s="78"/>
      <c r="AB134" s="78"/>
      <c r="AC134" s="78"/>
    </row>
    <row r="135" s="57" customFormat="1" spans="1:29">
      <c r="A135" s="73" t="s">
        <v>1026</v>
      </c>
      <c r="B135" s="91" t="s">
        <v>1027</v>
      </c>
      <c r="C135" s="75" t="s">
        <v>426</v>
      </c>
      <c r="D135" s="76">
        <v>1</v>
      </c>
      <c r="E135" s="76">
        <v>0</v>
      </c>
      <c r="F135" s="76">
        <f t="shared" si="11"/>
        <v>0</v>
      </c>
      <c r="G135" s="77"/>
      <c r="H135" s="92"/>
      <c r="I135" s="78"/>
      <c r="J135" s="78"/>
      <c r="K135" s="78"/>
      <c r="L135" s="78"/>
      <c r="M135" s="78"/>
      <c r="N135" s="78"/>
      <c r="O135" s="78"/>
      <c r="P135" s="78"/>
      <c r="Q135" s="78"/>
      <c r="R135" s="78"/>
      <c r="S135" s="78"/>
      <c r="T135" s="78"/>
      <c r="U135" s="78"/>
      <c r="V135" s="78"/>
      <c r="W135" s="78"/>
      <c r="X135" s="78"/>
      <c r="Y135" s="78"/>
      <c r="Z135" s="78"/>
      <c r="AA135" s="78"/>
      <c r="AB135" s="78"/>
      <c r="AC135" s="78"/>
    </row>
    <row r="136" s="57" customFormat="1" spans="1:29">
      <c r="A136" s="94" t="s">
        <v>1009</v>
      </c>
      <c r="B136" s="79" t="s">
        <v>1028</v>
      </c>
      <c r="C136" s="84"/>
      <c r="D136" s="85"/>
      <c r="E136" s="85"/>
      <c r="F136" s="85"/>
      <c r="G136" s="77"/>
      <c r="H136" s="92"/>
      <c r="I136" s="78"/>
      <c r="J136" s="78"/>
      <c r="K136" s="78"/>
      <c r="L136" s="78"/>
      <c r="M136" s="78"/>
      <c r="N136" s="78"/>
      <c r="O136" s="78"/>
      <c r="P136" s="78"/>
      <c r="Q136" s="78"/>
      <c r="R136" s="78"/>
      <c r="S136" s="78"/>
      <c r="T136" s="78"/>
      <c r="U136" s="78"/>
      <c r="V136" s="78"/>
      <c r="W136" s="78"/>
      <c r="X136" s="78"/>
      <c r="Y136" s="78"/>
      <c r="Z136" s="78"/>
      <c r="AA136" s="78"/>
      <c r="AB136" s="78"/>
      <c r="AC136" s="78"/>
    </row>
    <row r="137" s="57" customFormat="1" ht="31.2" spans="1:29">
      <c r="A137" s="73" t="s">
        <v>1029</v>
      </c>
      <c r="B137" s="79" t="s">
        <v>1030</v>
      </c>
      <c r="C137" s="75" t="s">
        <v>426</v>
      </c>
      <c r="D137" s="76">
        <v>1</v>
      </c>
      <c r="E137" s="76">
        <v>0</v>
      </c>
      <c r="F137" s="76">
        <f>E137*D137</f>
        <v>0</v>
      </c>
      <c r="G137" s="77"/>
      <c r="H137" s="92"/>
      <c r="I137" s="78"/>
      <c r="J137" s="78"/>
      <c r="K137" s="78"/>
      <c r="L137" s="78"/>
      <c r="M137" s="78"/>
      <c r="N137" s="78"/>
      <c r="O137" s="78"/>
      <c r="P137" s="78"/>
      <c r="Q137" s="78"/>
      <c r="R137" s="78"/>
      <c r="S137" s="78"/>
      <c r="T137" s="78"/>
      <c r="U137" s="78"/>
      <c r="V137" s="78"/>
      <c r="W137" s="78"/>
      <c r="X137" s="78"/>
      <c r="Y137" s="78"/>
      <c r="Z137" s="78"/>
      <c r="AA137" s="78"/>
      <c r="AB137" s="78"/>
      <c r="AC137" s="78"/>
    </row>
    <row r="138" s="57" customFormat="1" spans="1:29">
      <c r="A138" s="94" t="s">
        <v>1011</v>
      </c>
      <c r="B138" s="79" t="s">
        <v>1031</v>
      </c>
      <c r="C138" s="84"/>
      <c r="D138" s="85"/>
      <c r="E138" s="85"/>
      <c r="F138" s="85"/>
      <c r="G138" s="77"/>
      <c r="H138" s="92"/>
      <c r="I138" s="78"/>
      <c r="J138" s="78"/>
      <c r="K138" s="78"/>
      <c r="L138" s="78"/>
      <c r="M138" s="78"/>
      <c r="N138" s="78"/>
      <c r="O138" s="78"/>
      <c r="P138" s="78"/>
      <c r="Q138" s="78"/>
      <c r="R138" s="78"/>
      <c r="S138" s="78"/>
      <c r="T138" s="78"/>
      <c r="U138" s="78"/>
      <c r="V138" s="78"/>
      <c r="W138" s="78"/>
      <c r="X138" s="78"/>
      <c r="Y138" s="78"/>
      <c r="Z138" s="78"/>
      <c r="AA138" s="78"/>
      <c r="AB138" s="78"/>
      <c r="AC138" s="78"/>
    </row>
    <row r="139" s="57" customFormat="1" spans="1:29">
      <c r="A139" s="73" t="s">
        <v>1032</v>
      </c>
      <c r="B139" s="79" t="s">
        <v>1033</v>
      </c>
      <c r="C139" s="75" t="s">
        <v>426</v>
      </c>
      <c r="D139" s="76">
        <v>1</v>
      </c>
      <c r="E139" s="76">
        <v>0</v>
      </c>
      <c r="F139" s="76">
        <f>E139*D139</f>
        <v>0</v>
      </c>
      <c r="G139" s="77"/>
      <c r="H139" s="92"/>
      <c r="I139" s="78"/>
      <c r="J139" s="78"/>
      <c r="K139" s="78"/>
      <c r="L139" s="78"/>
      <c r="M139" s="78"/>
      <c r="N139" s="78"/>
      <c r="O139" s="78"/>
      <c r="P139" s="78"/>
      <c r="Q139" s="78"/>
      <c r="R139" s="78"/>
      <c r="S139" s="78"/>
      <c r="T139" s="78"/>
      <c r="U139" s="78"/>
      <c r="V139" s="78"/>
      <c r="W139" s="78"/>
      <c r="X139" s="78"/>
      <c r="Y139" s="78"/>
      <c r="Z139" s="78"/>
      <c r="AA139" s="78"/>
      <c r="AB139" s="78"/>
      <c r="AC139" s="78"/>
    </row>
    <row r="140" s="57" customFormat="1" spans="1:29">
      <c r="A140" s="94"/>
      <c r="B140" s="74" t="s">
        <v>1034</v>
      </c>
      <c r="C140" s="84"/>
      <c r="D140" s="85"/>
      <c r="E140" s="85"/>
      <c r="F140" s="95">
        <f>SUM(F5:F139)</f>
        <v>0</v>
      </c>
      <c r="G140" s="77"/>
      <c r="H140" s="78"/>
      <c r="I140" s="78"/>
      <c r="J140" s="78"/>
      <c r="K140" s="78"/>
      <c r="L140" s="78"/>
      <c r="M140" s="78"/>
      <c r="N140" s="78"/>
      <c r="O140" s="78"/>
      <c r="P140" s="78"/>
      <c r="Q140" s="78"/>
      <c r="R140" s="78"/>
      <c r="S140" s="78"/>
      <c r="T140" s="78"/>
      <c r="U140" s="78"/>
      <c r="V140" s="78"/>
      <c r="W140" s="78"/>
      <c r="X140" s="78"/>
      <c r="Y140" s="78"/>
      <c r="Z140" s="78"/>
      <c r="AA140" s="78"/>
      <c r="AB140" s="78"/>
      <c r="AC140" s="78"/>
    </row>
    <row r="141" s="57" customFormat="1" spans="1:29">
      <c r="A141" s="96"/>
      <c r="B141" s="97"/>
      <c r="C141" s="98"/>
      <c r="D141" s="99"/>
      <c r="E141" s="99"/>
      <c r="F141" s="99"/>
      <c r="G141" s="100"/>
      <c r="H141" s="78"/>
      <c r="I141" s="78"/>
      <c r="J141" s="78"/>
      <c r="K141" s="78"/>
      <c r="L141" s="78"/>
      <c r="M141" s="78"/>
      <c r="N141" s="78"/>
      <c r="O141" s="78"/>
      <c r="P141" s="78"/>
      <c r="Q141" s="78"/>
      <c r="R141" s="78"/>
      <c r="S141" s="78"/>
      <c r="T141" s="78"/>
      <c r="U141" s="78"/>
      <c r="V141" s="78"/>
      <c r="W141" s="78"/>
      <c r="X141" s="78"/>
      <c r="Y141" s="78"/>
      <c r="Z141" s="78"/>
      <c r="AA141" s="78"/>
      <c r="AB141" s="78"/>
      <c r="AC141" s="78"/>
    </row>
    <row r="142" s="57" customFormat="1" spans="1:29">
      <c r="A142" s="96"/>
      <c r="B142" s="97"/>
      <c r="C142" s="98"/>
      <c r="D142" s="99"/>
      <c r="E142" s="99"/>
      <c r="F142" s="99"/>
      <c r="G142" s="100"/>
      <c r="H142" s="78"/>
      <c r="I142" s="78"/>
      <c r="J142" s="78"/>
      <c r="K142" s="78"/>
      <c r="L142" s="78"/>
      <c r="M142" s="78"/>
      <c r="N142" s="78"/>
      <c r="O142" s="78"/>
      <c r="P142" s="78"/>
      <c r="Q142" s="78"/>
      <c r="R142" s="78"/>
      <c r="S142" s="78"/>
      <c r="T142" s="78"/>
      <c r="U142" s="78"/>
      <c r="V142" s="78"/>
      <c r="W142" s="78"/>
      <c r="X142" s="78"/>
      <c r="Y142" s="78"/>
      <c r="Z142" s="78"/>
      <c r="AA142" s="78"/>
      <c r="AB142" s="78"/>
      <c r="AC142" s="78"/>
    </row>
    <row r="143" s="57" customFormat="1" spans="1:29">
      <c r="A143" s="96"/>
      <c r="B143" s="97"/>
      <c r="C143" s="98"/>
      <c r="D143" s="99"/>
      <c r="E143" s="99"/>
      <c r="F143" s="99"/>
      <c r="G143" s="100"/>
      <c r="H143" s="78"/>
      <c r="I143" s="78"/>
      <c r="J143" s="78"/>
      <c r="K143" s="78"/>
      <c r="L143" s="78"/>
      <c r="M143" s="78"/>
      <c r="N143" s="78"/>
      <c r="O143" s="78"/>
      <c r="P143" s="78"/>
      <c r="Q143" s="78"/>
      <c r="R143" s="78"/>
      <c r="S143" s="78"/>
      <c r="T143" s="78"/>
      <c r="U143" s="78"/>
      <c r="V143" s="78"/>
      <c r="W143" s="78"/>
      <c r="X143" s="78"/>
      <c r="Y143" s="78"/>
      <c r="Z143" s="78"/>
      <c r="AA143" s="78"/>
      <c r="AB143" s="78"/>
      <c r="AC143" s="78"/>
    </row>
    <row r="144" s="57" customFormat="1" spans="1:29">
      <c r="A144" s="96"/>
      <c r="B144" s="97"/>
      <c r="C144" s="98"/>
      <c r="D144" s="99"/>
      <c r="E144" s="99"/>
      <c r="F144" s="99"/>
      <c r="G144" s="100"/>
      <c r="H144" s="78"/>
      <c r="I144" s="78"/>
      <c r="J144" s="78"/>
      <c r="K144" s="78"/>
      <c r="L144" s="78"/>
      <c r="M144" s="78"/>
      <c r="N144" s="78"/>
      <c r="O144" s="78"/>
      <c r="P144" s="78"/>
      <c r="Q144" s="78"/>
      <c r="R144" s="78"/>
      <c r="S144" s="78"/>
      <c r="T144" s="78"/>
      <c r="U144" s="78"/>
      <c r="V144" s="78"/>
      <c r="W144" s="78"/>
      <c r="X144" s="78"/>
      <c r="Y144" s="78"/>
      <c r="Z144" s="78"/>
      <c r="AA144" s="78"/>
      <c r="AB144" s="78"/>
      <c r="AC144" s="78"/>
    </row>
    <row r="145" s="57" customFormat="1" spans="1:29">
      <c r="A145" s="96"/>
      <c r="B145" s="97"/>
      <c r="C145" s="98"/>
      <c r="D145" s="99"/>
      <c r="E145" s="99"/>
      <c r="F145" s="99"/>
      <c r="G145" s="100"/>
      <c r="H145" s="78"/>
      <c r="I145" s="78"/>
      <c r="J145" s="78"/>
      <c r="K145" s="78"/>
      <c r="L145" s="78"/>
      <c r="M145" s="78"/>
      <c r="N145" s="78"/>
      <c r="O145" s="78"/>
      <c r="P145" s="78"/>
      <c r="Q145" s="78"/>
      <c r="R145" s="78"/>
      <c r="S145" s="78"/>
      <c r="T145" s="78"/>
      <c r="U145" s="78"/>
      <c r="V145" s="78"/>
      <c r="W145" s="78"/>
      <c r="X145" s="78"/>
      <c r="Y145" s="78"/>
      <c r="Z145" s="78"/>
      <c r="AA145" s="78"/>
      <c r="AB145" s="78"/>
      <c r="AC145" s="78"/>
    </row>
    <row r="146" s="57" customFormat="1" spans="1:29">
      <c r="A146" s="96"/>
      <c r="B146" s="97"/>
      <c r="C146" s="98"/>
      <c r="D146" s="99"/>
      <c r="E146" s="99"/>
      <c r="F146" s="99"/>
      <c r="G146" s="100"/>
      <c r="H146" s="78"/>
      <c r="I146" s="78"/>
      <c r="J146" s="78"/>
      <c r="K146" s="78"/>
      <c r="L146" s="78"/>
      <c r="M146" s="78"/>
      <c r="N146" s="78"/>
      <c r="O146" s="78"/>
      <c r="P146" s="78"/>
      <c r="Q146" s="78"/>
      <c r="R146" s="78"/>
      <c r="S146" s="78"/>
      <c r="T146" s="78"/>
      <c r="U146" s="78"/>
      <c r="V146" s="78"/>
      <c r="W146" s="78"/>
      <c r="X146" s="78"/>
      <c r="Y146" s="78"/>
      <c r="Z146" s="78"/>
      <c r="AA146" s="78"/>
      <c r="AB146" s="78"/>
      <c r="AC146" s="78"/>
    </row>
    <row r="147" s="57" customFormat="1" spans="1:29">
      <c r="A147" s="96"/>
      <c r="B147" s="97"/>
      <c r="C147" s="98"/>
      <c r="D147" s="99"/>
      <c r="E147" s="99"/>
      <c r="F147" s="99"/>
      <c r="G147" s="100"/>
      <c r="H147" s="78"/>
      <c r="I147" s="78"/>
      <c r="J147" s="78"/>
      <c r="K147" s="78"/>
      <c r="L147" s="78"/>
      <c r="M147" s="78"/>
      <c r="N147" s="78"/>
      <c r="O147" s="78"/>
      <c r="P147" s="78"/>
      <c r="Q147" s="78"/>
      <c r="R147" s="78"/>
      <c r="S147" s="78"/>
      <c r="T147" s="78"/>
      <c r="U147" s="78"/>
      <c r="V147" s="78"/>
      <c r="W147" s="78"/>
      <c r="X147" s="78"/>
      <c r="Y147" s="78"/>
      <c r="Z147" s="78"/>
      <c r="AA147" s="78"/>
      <c r="AB147" s="78"/>
      <c r="AC147" s="78"/>
    </row>
    <row r="148" s="57" customFormat="1" spans="1:29">
      <c r="A148" s="96"/>
      <c r="B148" s="97"/>
      <c r="C148" s="98"/>
      <c r="D148" s="99"/>
      <c r="E148" s="99"/>
      <c r="F148" s="99"/>
      <c r="G148" s="100"/>
      <c r="H148" s="78"/>
      <c r="I148" s="78"/>
      <c r="J148" s="78"/>
      <c r="K148" s="78"/>
      <c r="L148" s="78"/>
      <c r="M148" s="78"/>
      <c r="N148" s="78"/>
      <c r="O148" s="78"/>
      <c r="P148" s="78"/>
      <c r="Q148" s="78"/>
      <c r="R148" s="78"/>
      <c r="S148" s="78"/>
      <c r="T148" s="78"/>
      <c r="U148" s="78"/>
      <c r="V148" s="78"/>
      <c r="W148" s="78"/>
      <c r="X148" s="78"/>
      <c r="Y148" s="78"/>
      <c r="Z148" s="78"/>
      <c r="AA148" s="78"/>
      <c r="AB148" s="78"/>
      <c r="AC148" s="78"/>
    </row>
    <row r="149" s="57" customFormat="1" spans="1:29">
      <c r="A149" s="96"/>
      <c r="B149" s="97"/>
      <c r="C149" s="98"/>
      <c r="D149" s="99"/>
      <c r="E149" s="99"/>
      <c r="F149" s="99"/>
      <c r="G149" s="100"/>
      <c r="H149" s="78"/>
      <c r="I149" s="78"/>
      <c r="J149" s="78"/>
      <c r="K149" s="78"/>
      <c r="L149" s="78"/>
      <c r="M149" s="78"/>
      <c r="N149" s="78"/>
      <c r="O149" s="78"/>
      <c r="P149" s="78"/>
      <c r="Q149" s="78"/>
      <c r="R149" s="78"/>
      <c r="S149" s="78"/>
      <c r="T149" s="78"/>
      <c r="U149" s="78"/>
      <c r="V149" s="78"/>
      <c r="W149" s="78"/>
      <c r="X149" s="78"/>
      <c r="Y149" s="78"/>
      <c r="Z149" s="78"/>
      <c r="AA149" s="78"/>
      <c r="AB149" s="78"/>
      <c r="AC149" s="78"/>
    </row>
    <row r="150" s="57" customFormat="1" spans="1:29">
      <c r="A150" s="96"/>
      <c r="B150" s="97"/>
      <c r="C150" s="98"/>
      <c r="D150" s="99"/>
      <c r="E150" s="99"/>
      <c r="F150" s="99"/>
      <c r="G150" s="100"/>
      <c r="H150" s="78"/>
      <c r="I150" s="78"/>
      <c r="J150" s="78"/>
      <c r="K150" s="78"/>
      <c r="L150" s="78"/>
      <c r="M150" s="78"/>
      <c r="N150" s="78"/>
      <c r="O150" s="78"/>
      <c r="P150" s="78"/>
      <c r="Q150" s="78"/>
      <c r="R150" s="78"/>
      <c r="S150" s="78"/>
      <c r="T150" s="78"/>
      <c r="U150" s="78"/>
      <c r="V150" s="78"/>
      <c r="W150" s="78"/>
      <c r="X150" s="78"/>
      <c r="Y150" s="78"/>
      <c r="Z150" s="78"/>
      <c r="AA150" s="78"/>
      <c r="AB150" s="78"/>
      <c r="AC150" s="78"/>
    </row>
    <row r="151" s="57" customFormat="1" spans="1:29">
      <c r="A151" s="96"/>
      <c r="B151" s="97"/>
      <c r="C151" s="98"/>
      <c r="D151" s="99"/>
      <c r="E151" s="99"/>
      <c r="F151" s="99"/>
      <c r="G151" s="100"/>
      <c r="H151" s="78"/>
      <c r="I151" s="78"/>
      <c r="J151" s="78"/>
      <c r="K151" s="78"/>
      <c r="L151" s="78"/>
      <c r="M151" s="78"/>
      <c r="N151" s="78"/>
      <c r="O151" s="78"/>
      <c r="P151" s="78"/>
      <c r="Q151" s="78"/>
      <c r="R151" s="78"/>
      <c r="S151" s="78"/>
      <c r="T151" s="78"/>
      <c r="U151" s="78"/>
      <c r="V151" s="78"/>
      <c r="W151" s="78"/>
      <c r="X151" s="78"/>
      <c r="Y151" s="78"/>
      <c r="Z151" s="78"/>
      <c r="AA151" s="78"/>
      <c r="AB151" s="78"/>
      <c r="AC151" s="78"/>
    </row>
    <row r="152" s="57" customFormat="1" spans="1:29">
      <c r="A152" s="96"/>
      <c r="B152" s="97"/>
      <c r="C152" s="98"/>
      <c r="D152" s="99"/>
      <c r="E152" s="99"/>
      <c r="F152" s="99"/>
      <c r="G152" s="100"/>
      <c r="H152" s="78"/>
      <c r="I152" s="78"/>
      <c r="J152" s="78"/>
      <c r="K152" s="78"/>
      <c r="L152" s="78"/>
      <c r="M152" s="78"/>
      <c r="N152" s="78"/>
      <c r="O152" s="78"/>
      <c r="P152" s="78"/>
      <c r="Q152" s="78"/>
      <c r="R152" s="78"/>
      <c r="S152" s="78"/>
      <c r="T152" s="78"/>
      <c r="U152" s="78"/>
      <c r="V152" s="78"/>
      <c r="W152" s="78"/>
      <c r="X152" s="78"/>
      <c r="Y152" s="78"/>
      <c r="Z152" s="78"/>
      <c r="AA152" s="78"/>
      <c r="AB152" s="78"/>
      <c r="AC152" s="78"/>
    </row>
    <row r="153" s="57" customFormat="1" spans="1:29">
      <c r="A153" s="96"/>
      <c r="B153" s="97"/>
      <c r="C153" s="98"/>
      <c r="D153" s="99"/>
      <c r="E153" s="99"/>
      <c r="F153" s="99"/>
      <c r="G153" s="100"/>
      <c r="H153" s="78"/>
      <c r="I153" s="78"/>
      <c r="J153" s="78"/>
      <c r="K153" s="78"/>
      <c r="L153" s="78"/>
      <c r="M153" s="78"/>
      <c r="N153" s="78"/>
      <c r="O153" s="78"/>
      <c r="P153" s="78"/>
      <c r="Q153" s="78"/>
      <c r="R153" s="78"/>
      <c r="S153" s="78"/>
      <c r="T153" s="78"/>
      <c r="U153" s="78"/>
      <c r="V153" s="78"/>
      <c r="W153" s="78"/>
      <c r="X153" s="78"/>
      <c r="Y153" s="78"/>
      <c r="Z153" s="78"/>
      <c r="AA153" s="78"/>
      <c r="AB153" s="78"/>
      <c r="AC153" s="78"/>
    </row>
    <row r="154" s="57" customFormat="1" spans="1:29">
      <c r="A154" s="96"/>
      <c r="B154" s="97"/>
      <c r="C154" s="98"/>
      <c r="D154" s="99"/>
      <c r="E154" s="99"/>
      <c r="F154" s="99"/>
      <c r="G154" s="100"/>
      <c r="H154" s="78"/>
      <c r="I154" s="78"/>
      <c r="J154" s="78"/>
      <c r="K154" s="78"/>
      <c r="L154" s="78"/>
      <c r="M154" s="78"/>
      <c r="N154" s="78"/>
      <c r="O154" s="78"/>
      <c r="P154" s="78"/>
      <c r="Q154" s="78"/>
      <c r="R154" s="78"/>
      <c r="S154" s="78"/>
      <c r="T154" s="78"/>
      <c r="U154" s="78"/>
      <c r="V154" s="78"/>
      <c r="W154" s="78"/>
      <c r="X154" s="78"/>
      <c r="Y154" s="78"/>
      <c r="Z154" s="78"/>
      <c r="AA154" s="78"/>
      <c r="AB154" s="78"/>
      <c r="AC154" s="78"/>
    </row>
    <row r="155" s="57" customFormat="1" spans="1:29">
      <c r="A155" s="96"/>
      <c r="B155" s="97"/>
      <c r="C155" s="98"/>
      <c r="D155" s="99"/>
      <c r="E155" s="99"/>
      <c r="F155" s="99"/>
      <c r="G155" s="100"/>
      <c r="H155" s="78"/>
      <c r="I155" s="78"/>
      <c r="J155" s="78"/>
      <c r="K155" s="78"/>
      <c r="L155" s="78"/>
      <c r="M155" s="78"/>
      <c r="N155" s="78"/>
      <c r="O155" s="78"/>
      <c r="P155" s="78"/>
      <c r="Q155" s="78"/>
      <c r="R155" s="78"/>
      <c r="S155" s="78"/>
      <c r="T155" s="78"/>
      <c r="U155" s="78"/>
      <c r="V155" s="78"/>
      <c r="W155" s="78"/>
      <c r="X155" s="78"/>
      <c r="Y155" s="78"/>
      <c r="Z155" s="78"/>
      <c r="AA155" s="78"/>
      <c r="AB155" s="78"/>
      <c r="AC155" s="78"/>
    </row>
    <row r="156" s="57" customFormat="1" spans="1:29">
      <c r="A156" s="96"/>
      <c r="B156" s="97"/>
      <c r="C156" s="98"/>
      <c r="D156" s="99"/>
      <c r="E156" s="99"/>
      <c r="F156" s="99"/>
      <c r="G156" s="100"/>
      <c r="H156" s="78"/>
      <c r="I156" s="78"/>
      <c r="J156" s="78"/>
      <c r="K156" s="78"/>
      <c r="L156" s="78"/>
      <c r="M156" s="78"/>
      <c r="N156" s="78"/>
      <c r="O156" s="78"/>
      <c r="P156" s="78"/>
      <c r="Q156" s="78"/>
      <c r="R156" s="78"/>
      <c r="S156" s="78"/>
      <c r="T156" s="78"/>
      <c r="U156" s="78"/>
      <c r="V156" s="78"/>
      <c r="W156" s="78"/>
      <c r="X156" s="78"/>
      <c r="Y156" s="78"/>
      <c r="Z156" s="78"/>
      <c r="AA156" s="78"/>
      <c r="AB156" s="78"/>
      <c r="AC156" s="78"/>
    </row>
    <row r="157" s="57" customFormat="1" spans="1:29">
      <c r="A157" s="96"/>
      <c r="B157" s="97"/>
      <c r="C157" s="98"/>
      <c r="D157" s="99"/>
      <c r="E157" s="99"/>
      <c r="F157" s="99"/>
      <c r="G157" s="100"/>
      <c r="H157" s="78"/>
      <c r="I157" s="78"/>
      <c r="J157" s="78"/>
      <c r="K157" s="78"/>
      <c r="L157" s="78"/>
      <c r="M157" s="78"/>
      <c r="N157" s="78"/>
      <c r="O157" s="78"/>
      <c r="P157" s="78"/>
      <c r="Q157" s="78"/>
      <c r="R157" s="78"/>
      <c r="S157" s="78"/>
      <c r="T157" s="78"/>
      <c r="U157" s="78"/>
      <c r="V157" s="78"/>
      <c r="W157" s="78"/>
      <c r="X157" s="78"/>
      <c r="Y157" s="78"/>
      <c r="Z157" s="78"/>
      <c r="AA157" s="78"/>
      <c r="AB157" s="78"/>
      <c r="AC157" s="78"/>
    </row>
    <row r="158" s="57" customFormat="1" spans="1:29">
      <c r="A158" s="96"/>
      <c r="B158" s="97"/>
      <c r="C158" s="98"/>
      <c r="D158" s="99"/>
      <c r="E158" s="99"/>
      <c r="F158" s="99"/>
      <c r="G158" s="100"/>
      <c r="H158" s="78"/>
      <c r="I158" s="78"/>
      <c r="J158" s="78"/>
      <c r="K158" s="78"/>
      <c r="L158" s="78"/>
      <c r="M158" s="78"/>
      <c r="N158" s="78"/>
      <c r="O158" s="78"/>
      <c r="P158" s="78"/>
      <c r="Q158" s="78"/>
      <c r="R158" s="78"/>
      <c r="S158" s="78"/>
      <c r="T158" s="78"/>
      <c r="U158" s="78"/>
      <c r="V158" s="78"/>
      <c r="W158" s="78"/>
      <c r="X158" s="78"/>
      <c r="Y158" s="78"/>
      <c r="Z158" s="78"/>
      <c r="AA158" s="78"/>
      <c r="AB158" s="78"/>
      <c r="AC158" s="78"/>
    </row>
    <row r="159" s="57" customFormat="1" spans="1:29">
      <c r="A159" s="96"/>
      <c r="B159" s="97"/>
      <c r="C159" s="98"/>
      <c r="D159" s="99"/>
      <c r="E159" s="99"/>
      <c r="F159" s="99"/>
      <c r="G159" s="100"/>
      <c r="H159" s="78"/>
      <c r="I159" s="78"/>
      <c r="J159" s="78"/>
      <c r="K159" s="78"/>
      <c r="L159" s="78"/>
      <c r="M159" s="78"/>
      <c r="N159" s="78"/>
      <c r="O159" s="78"/>
      <c r="P159" s="78"/>
      <c r="Q159" s="78"/>
      <c r="R159" s="78"/>
      <c r="S159" s="78"/>
      <c r="T159" s="78"/>
      <c r="U159" s="78"/>
      <c r="V159" s="78"/>
      <c r="W159" s="78"/>
      <c r="X159" s="78"/>
      <c r="Y159" s="78"/>
      <c r="Z159" s="78"/>
      <c r="AA159" s="78"/>
      <c r="AB159" s="78"/>
      <c r="AC159" s="78"/>
    </row>
    <row r="160" s="57" customFormat="1" spans="1:29">
      <c r="A160" s="96"/>
      <c r="B160" s="97"/>
      <c r="C160" s="98"/>
      <c r="D160" s="99"/>
      <c r="E160" s="99"/>
      <c r="F160" s="99"/>
      <c r="G160" s="100"/>
      <c r="H160" s="78"/>
      <c r="I160" s="78"/>
      <c r="J160" s="78"/>
      <c r="K160" s="78"/>
      <c r="L160" s="78"/>
      <c r="M160" s="78"/>
      <c r="N160" s="78"/>
      <c r="O160" s="78"/>
      <c r="P160" s="78"/>
      <c r="Q160" s="78"/>
      <c r="R160" s="78"/>
      <c r="S160" s="78"/>
      <c r="T160" s="78"/>
      <c r="U160" s="78"/>
      <c r="V160" s="78"/>
      <c r="W160" s="78"/>
      <c r="X160" s="78"/>
      <c r="Y160" s="78"/>
      <c r="Z160" s="78"/>
      <c r="AA160" s="78"/>
      <c r="AB160" s="78"/>
      <c r="AC160" s="78"/>
    </row>
    <row r="161" s="57" customFormat="1" spans="1:29">
      <c r="A161" s="96"/>
      <c r="B161" s="97"/>
      <c r="C161" s="98"/>
      <c r="D161" s="99"/>
      <c r="E161" s="99"/>
      <c r="F161" s="99"/>
      <c r="G161" s="100"/>
      <c r="H161" s="78"/>
      <c r="I161" s="78"/>
      <c r="J161" s="78"/>
      <c r="K161" s="78"/>
      <c r="L161" s="78"/>
      <c r="M161" s="78"/>
      <c r="N161" s="78"/>
      <c r="O161" s="78"/>
      <c r="P161" s="78"/>
      <c r="Q161" s="78"/>
      <c r="R161" s="78"/>
      <c r="S161" s="78"/>
      <c r="T161" s="78"/>
      <c r="U161" s="78"/>
      <c r="V161" s="78"/>
      <c r="W161" s="78"/>
      <c r="X161" s="78"/>
      <c r="Y161" s="78"/>
      <c r="Z161" s="78"/>
      <c r="AA161" s="78"/>
      <c r="AB161" s="78"/>
      <c r="AC161" s="78"/>
    </row>
    <row r="162" s="57" customFormat="1" spans="1:29">
      <c r="A162" s="96"/>
      <c r="B162" s="97"/>
      <c r="C162" s="98"/>
      <c r="D162" s="99"/>
      <c r="E162" s="99"/>
      <c r="F162" s="99"/>
      <c r="G162" s="100"/>
      <c r="H162" s="78"/>
      <c r="I162" s="78"/>
      <c r="J162" s="78"/>
      <c r="K162" s="78"/>
      <c r="L162" s="78"/>
      <c r="M162" s="78"/>
      <c r="N162" s="78"/>
      <c r="O162" s="78"/>
      <c r="P162" s="78"/>
      <c r="Q162" s="78"/>
      <c r="R162" s="78"/>
      <c r="S162" s="78"/>
      <c r="T162" s="78"/>
      <c r="U162" s="78"/>
      <c r="V162" s="78"/>
      <c r="W162" s="78"/>
      <c r="X162" s="78"/>
      <c r="Y162" s="78"/>
      <c r="Z162" s="78"/>
      <c r="AA162" s="78"/>
      <c r="AB162" s="78"/>
      <c r="AC162" s="78"/>
    </row>
    <row r="163" s="57" customFormat="1" spans="1:29">
      <c r="A163" s="96"/>
      <c r="B163" s="97"/>
      <c r="C163" s="98"/>
      <c r="D163" s="99"/>
      <c r="E163" s="99"/>
      <c r="F163" s="99"/>
      <c r="G163" s="100"/>
      <c r="H163" s="78"/>
      <c r="I163" s="78"/>
      <c r="J163" s="78"/>
      <c r="K163" s="78"/>
      <c r="L163" s="78"/>
      <c r="M163" s="78"/>
      <c r="N163" s="78"/>
      <c r="O163" s="78"/>
      <c r="P163" s="78"/>
      <c r="Q163" s="78"/>
      <c r="R163" s="78"/>
      <c r="S163" s="78"/>
      <c r="T163" s="78"/>
      <c r="U163" s="78"/>
      <c r="V163" s="78"/>
      <c r="W163" s="78"/>
      <c r="X163" s="78"/>
      <c r="Y163" s="78"/>
      <c r="Z163" s="78"/>
      <c r="AA163" s="78"/>
      <c r="AB163" s="78"/>
      <c r="AC163" s="78"/>
    </row>
    <row r="164" s="57" customFormat="1" spans="1:29">
      <c r="A164" s="96"/>
      <c r="B164" s="97"/>
      <c r="C164" s="98"/>
      <c r="D164" s="99"/>
      <c r="E164" s="99"/>
      <c r="F164" s="99"/>
      <c r="G164" s="100"/>
      <c r="H164" s="78"/>
      <c r="I164" s="78"/>
      <c r="J164" s="78"/>
      <c r="K164" s="78"/>
      <c r="L164" s="78"/>
      <c r="M164" s="78"/>
      <c r="N164" s="78"/>
      <c r="O164" s="78"/>
      <c r="P164" s="78"/>
      <c r="Q164" s="78"/>
      <c r="R164" s="78"/>
      <c r="S164" s="78"/>
      <c r="T164" s="78"/>
      <c r="U164" s="78"/>
      <c r="V164" s="78"/>
      <c r="W164" s="78"/>
      <c r="X164" s="78"/>
      <c r="Y164" s="78"/>
      <c r="Z164" s="78"/>
      <c r="AA164" s="78"/>
      <c r="AB164" s="78"/>
      <c r="AC164" s="78"/>
    </row>
    <row r="165" s="57" customFormat="1" spans="1:29">
      <c r="A165" s="96"/>
      <c r="B165" s="97"/>
      <c r="C165" s="98"/>
      <c r="D165" s="99"/>
      <c r="E165" s="99"/>
      <c r="F165" s="99"/>
      <c r="G165" s="100"/>
      <c r="H165" s="78"/>
      <c r="I165" s="78"/>
      <c r="J165" s="78"/>
      <c r="K165" s="78"/>
      <c r="L165" s="78"/>
      <c r="M165" s="78"/>
      <c r="N165" s="78"/>
      <c r="O165" s="78"/>
      <c r="P165" s="78"/>
      <c r="Q165" s="78"/>
      <c r="R165" s="78"/>
      <c r="S165" s="78"/>
      <c r="T165" s="78"/>
      <c r="U165" s="78"/>
      <c r="V165" s="78"/>
      <c r="W165" s="78"/>
      <c r="X165" s="78"/>
      <c r="Y165" s="78"/>
      <c r="Z165" s="78"/>
      <c r="AA165" s="78"/>
      <c r="AB165" s="78"/>
      <c r="AC165" s="78"/>
    </row>
    <row r="166" s="57" customFormat="1" spans="1:29">
      <c r="A166" s="96"/>
      <c r="B166" s="97"/>
      <c r="C166" s="98"/>
      <c r="D166" s="99"/>
      <c r="E166" s="99"/>
      <c r="F166" s="99"/>
      <c r="G166" s="100"/>
      <c r="H166" s="78"/>
      <c r="I166" s="78"/>
      <c r="J166" s="78"/>
      <c r="K166" s="78"/>
      <c r="L166" s="78"/>
      <c r="M166" s="78"/>
      <c r="N166" s="78"/>
      <c r="O166" s="78"/>
      <c r="P166" s="78"/>
      <c r="Q166" s="78"/>
      <c r="R166" s="78"/>
      <c r="S166" s="78"/>
      <c r="T166" s="78"/>
      <c r="U166" s="78"/>
      <c r="V166" s="78"/>
      <c r="W166" s="78"/>
      <c r="X166" s="78"/>
      <c r="Y166" s="78"/>
      <c r="Z166" s="78"/>
      <c r="AA166" s="78"/>
      <c r="AB166" s="78"/>
      <c r="AC166" s="78"/>
    </row>
    <row r="167" s="57" customFormat="1" spans="1:29">
      <c r="A167" s="96"/>
      <c r="B167" s="97"/>
      <c r="C167" s="98"/>
      <c r="D167" s="99"/>
      <c r="E167" s="99"/>
      <c r="F167" s="99"/>
      <c r="G167" s="100"/>
      <c r="H167" s="78"/>
      <c r="I167" s="78"/>
      <c r="J167" s="78"/>
      <c r="K167" s="78"/>
      <c r="L167" s="78"/>
      <c r="M167" s="78"/>
      <c r="N167" s="78"/>
      <c r="O167" s="78"/>
      <c r="P167" s="78"/>
      <c r="Q167" s="78"/>
      <c r="R167" s="78"/>
      <c r="S167" s="78"/>
      <c r="T167" s="78"/>
      <c r="U167" s="78"/>
      <c r="V167" s="78"/>
      <c r="W167" s="78"/>
      <c r="X167" s="78"/>
      <c r="Y167" s="78"/>
      <c r="Z167" s="78"/>
      <c r="AA167" s="78"/>
      <c r="AB167" s="78"/>
      <c r="AC167" s="78"/>
    </row>
    <row r="168" s="57" customFormat="1" spans="1:29">
      <c r="A168" s="96"/>
      <c r="B168" s="97"/>
      <c r="C168" s="98"/>
      <c r="D168" s="99"/>
      <c r="E168" s="99"/>
      <c r="F168" s="99"/>
      <c r="G168" s="100"/>
      <c r="H168" s="78"/>
      <c r="I168" s="78"/>
      <c r="J168" s="78"/>
      <c r="K168" s="78"/>
      <c r="L168" s="78"/>
      <c r="M168" s="78"/>
      <c r="N168" s="78"/>
      <c r="O168" s="78"/>
      <c r="P168" s="78"/>
      <c r="Q168" s="78"/>
      <c r="R168" s="78"/>
      <c r="S168" s="78"/>
      <c r="T168" s="78"/>
      <c r="U168" s="78"/>
      <c r="V168" s="78"/>
      <c r="W168" s="78"/>
      <c r="X168" s="78"/>
      <c r="Y168" s="78"/>
      <c r="Z168" s="78"/>
      <c r="AA168" s="78"/>
      <c r="AB168" s="78"/>
      <c r="AC168" s="78"/>
    </row>
    <row r="169" s="57" customFormat="1" spans="1:29">
      <c r="A169" s="96"/>
      <c r="B169" s="97"/>
      <c r="C169" s="98"/>
      <c r="D169" s="99"/>
      <c r="E169" s="99"/>
      <c r="F169" s="99"/>
      <c r="G169" s="100"/>
      <c r="H169" s="78"/>
      <c r="I169" s="78"/>
      <c r="J169" s="78"/>
      <c r="K169" s="78"/>
      <c r="L169" s="78"/>
      <c r="M169" s="78"/>
      <c r="N169" s="78"/>
      <c r="O169" s="78"/>
      <c r="P169" s="78"/>
      <c r="Q169" s="78"/>
      <c r="R169" s="78"/>
      <c r="S169" s="78"/>
      <c r="T169" s="78"/>
      <c r="U169" s="78"/>
      <c r="V169" s="78"/>
      <c r="W169" s="78"/>
      <c r="X169" s="78"/>
      <c r="Y169" s="78"/>
      <c r="Z169" s="78"/>
      <c r="AA169" s="78"/>
      <c r="AB169" s="78"/>
      <c r="AC169" s="78"/>
    </row>
    <row r="170" s="57" customFormat="1" spans="1:29">
      <c r="A170" s="96"/>
      <c r="B170" s="97"/>
      <c r="C170" s="98"/>
      <c r="D170" s="99"/>
      <c r="E170" s="99"/>
      <c r="F170" s="99"/>
      <c r="G170" s="100"/>
      <c r="H170" s="78"/>
      <c r="I170" s="78"/>
      <c r="J170" s="78"/>
      <c r="K170" s="78"/>
      <c r="L170" s="78"/>
      <c r="M170" s="78"/>
      <c r="N170" s="78"/>
      <c r="O170" s="78"/>
      <c r="P170" s="78"/>
      <c r="Q170" s="78"/>
      <c r="R170" s="78"/>
      <c r="S170" s="78"/>
      <c r="T170" s="78"/>
      <c r="U170" s="78"/>
      <c r="V170" s="78"/>
      <c r="W170" s="78"/>
      <c r="X170" s="78"/>
      <c r="Y170" s="78"/>
      <c r="Z170" s="78"/>
      <c r="AA170" s="78"/>
      <c r="AB170" s="78"/>
      <c r="AC170" s="78"/>
    </row>
    <row r="171" s="57" customFormat="1" spans="1:29">
      <c r="A171" s="96"/>
      <c r="B171" s="97"/>
      <c r="C171" s="98"/>
      <c r="D171" s="99"/>
      <c r="E171" s="99"/>
      <c r="F171" s="99"/>
      <c r="G171" s="100"/>
      <c r="H171" s="78"/>
      <c r="I171" s="78"/>
      <c r="J171" s="78"/>
      <c r="K171" s="78"/>
      <c r="L171" s="78"/>
      <c r="M171" s="78"/>
      <c r="N171" s="78"/>
      <c r="O171" s="78"/>
      <c r="P171" s="78"/>
      <c r="Q171" s="78"/>
      <c r="R171" s="78"/>
      <c r="S171" s="78"/>
      <c r="T171" s="78"/>
      <c r="U171" s="78"/>
      <c r="V171" s="78"/>
      <c r="W171" s="78"/>
      <c r="X171" s="78"/>
      <c r="Y171" s="78"/>
      <c r="Z171" s="78"/>
      <c r="AA171" s="78"/>
      <c r="AB171" s="78"/>
      <c r="AC171" s="78"/>
    </row>
    <row r="172" s="57" customFormat="1" spans="1:29">
      <c r="A172" s="96"/>
      <c r="B172" s="97"/>
      <c r="C172" s="98"/>
      <c r="D172" s="99"/>
      <c r="E172" s="99"/>
      <c r="F172" s="99"/>
      <c r="G172" s="100"/>
      <c r="H172" s="78"/>
      <c r="I172" s="78"/>
      <c r="J172" s="78"/>
      <c r="K172" s="78"/>
      <c r="L172" s="78"/>
      <c r="M172" s="78"/>
      <c r="N172" s="78"/>
      <c r="O172" s="78"/>
      <c r="P172" s="78"/>
      <c r="Q172" s="78"/>
      <c r="R172" s="78"/>
      <c r="S172" s="78"/>
      <c r="T172" s="78"/>
      <c r="U172" s="78"/>
      <c r="V172" s="78"/>
      <c r="W172" s="78"/>
      <c r="X172" s="78"/>
      <c r="Y172" s="78"/>
      <c r="Z172" s="78"/>
      <c r="AA172" s="78"/>
      <c r="AB172" s="78"/>
      <c r="AC172" s="78"/>
    </row>
    <row r="173" s="57" customFormat="1" spans="1:29">
      <c r="A173" s="96"/>
      <c r="B173" s="97"/>
      <c r="C173" s="98"/>
      <c r="D173" s="99"/>
      <c r="E173" s="99"/>
      <c r="F173" s="99"/>
      <c r="G173" s="100"/>
      <c r="H173" s="78"/>
      <c r="I173" s="78"/>
      <c r="J173" s="78"/>
      <c r="K173" s="78"/>
      <c r="L173" s="78"/>
      <c r="M173" s="78"/>
      <c r="N173" s="78"/>
      <c r="O173" s="78"/>
      <c r="P173" s="78"/>
      <c r="Q173" s="78"/>
      <c r="R173" s="78"/>
      <c r="S173" s="78"/>
      <c r="T173" s="78"/>
      <c r="U173" s="78"/>
      <c r="V173" s="78"/>
      <c r="W173" s="78"/>
      <c r="X173" s="78"/>
      <c r="Y173" s="78"/>
      <c r="Z173" s="78"/>
      <c r="AA173" s="78"/>
      <c r="AB173" s="78"/>
      <c r="AC173" s="78"/>
    </row>
    <row r="174" s="57" customFormat="1" spans="1:29">
      <c r="A174" s="96"/>
      <c r="B174" s="97"/>
      <c r="C174" s="98"/>
      <c r="D174" s="99"/>
      <c r="E174" s="99"/>
      <c r="F174" s="99"/>
      <c r="G174" s="100"/>
      <c r="H174" s="78"/>
      <c r="I174" s="78"/>
      <c r="J174" s="78"/>
      <c r="K174" s="78"/>
      <c r="L174" s="78"/>
      <c r="M174" s="78"/>
      <c r="N174" s="78"/>
      <c r="O174" s="78"/>
      <c r="P174" s="78"/>
      <c r="Q174" s="78"/>
      <c r="R174" s="78"/>
      <c r="S174" s="78"/>
      <c r="T174" s="78"/>
      <c r="U174" s="78"/>
      <c r="V174" s="78"/>
      <c r="W174" s="78"/>
      <c r="X174" s="78"/>
      <c r="Y174" s="78"/>
      <c r="Z174" s="78"/>
      <c r="AA174" s="78"/>
      <c r="AB174" s="78"/>
      <c r="AC174" s="78"/>
    </row>
    <row r="175" s="57" customFormat="1" spans="1:29">
      <c r="A175" s="96"/>
      <c r="B175" s="97"/>
      <c r="C175" s="98"/>
      <c r="D175" s="99"/>
      <c r="E175" s="99"/>
      <c r="F175" s="99"/>
      <c r="G175" s="100"/>
      <c r="H175" s="78"/>
      <c r="I175" s="78"/>
      <c r="J175" s="78"/>
      <c r="K175" s="78"/>
      <c r="L175" s="78"/>
      <c r="M175" s="78"/>
      <c r="N175" s="78"/>
      <c r="O175" s="78"/>
      <c r="P175" s="78"/>
      <c r="Q175" s="78"/>
      <c r="R175" s="78"/>
      <c r="S175" s="78"/>
      <c r="T175" s="78"/>
      <c r="U175" s="78"/>
      <c r="V175" s="78"/>
      <c r="W175" s="78"/>
      <c r="X175" s="78"/>
      <c r="Y175" s="78"/>
      <c r="Z175" s="78"/>
      <c r="AA175" s="78"/>
      <c r="AB175" s="78"/>
      <c r="AC175" s="78"/>
    </row>
    <row r="176" s="57" customFormat="1" spans="1:29">
      <c r="A176" s="96"/>
      <c r="B176" s="97"/>
      <c r="C176" s="98"/>
      <c r="D176" s="99"/>
      <c r="E176" s="99"/>
      <c r="F176" s="99"/>
      <c r="G176" s="100"/>
      <c r="H176" s="78"/>
      <c r="I176" s="78"/>
      <c r="J176" s="78"/>
      <c r="K176" s="78"/>
      <c r="L176" s="78"/>
      <c r="M176" s="78"/>
      <c r="N176" s="78"/>
      <c r="O176" s="78"/>
      <c r="P176" s="78"/>
      <c r="Q176" s="78"/>
      <c r="R176" s="78"/>
      <c r="S176" s="78"/>
      <c r="T176" s="78"/>
      <c r="U176" s="78"/>
      <c r="V176" s="78"/>
      <c r="W176" s="78"/>
      <c r="X176" s="78"/>
      <c r="Y176" s="78"/>
      <c r="Z176" s="78"/>
      <c r="AA176" s="78"/>
      <c r="AB176" s="78"/>
      <c r="AC176" s="78"/>
    </row>
    <row r="177" s="57" customFormat="1" spans="1:29">
      <c r="A177" s="96"/>
      <c r="B177" s="97"/>
      <c r="C177" s="98"/>
      <c r="D177" s="99"/>
      <c r="E177" s="99"/>
      <c r="F177" s="99"/>
      <c r="G177" s="100"/>
      <c r="H177" s="78"/>
      <c r="I177" s="78"/>
      <c r="J177" s="78"/>
      <c r="K177" s="78"/>
      <c r="L177" s="78"/>
      <c r="M177" s="78"/>
      <c r="N177" s="78"/>
      <c r="O177" s="78"/>
      <c r="P177" s="78"/>
      <c r="Q177" s="78"/>
      <c r="R177" s="78"/>
      <c r="S177" s="78"/>
      <c r="T177" s="78"/>
      <c r="U177" s="78"/>
      <c r="V177" s="78"/>
      <c r="W177" s="78"/>
      <c r="X177" s="78"/>
      <c r="Y177" s="78"/>
      <c r="Z177" s="78"/>
      <c r="AA177" s="78"/>
      <c r="AB177" s="78"/>
      <c r="AC177" s="78"/>
    </row>
    <row r="178" s="57" customFormat="1" spans="1:29">
      <c r="A178" s="96"/>
      <c r="B178" s="97"/>
      <c r="C178" s="98"/>
      <c r="D178" s="99"/>
      <c r="E178" s="99"/>
      <c r="F178" s="99"/>
      <c r="G178" s="100"/>
      <c r="H178" s="78"/>
      <c r="I178" s="78"/>
      <c r="J178" s="78"/>
      <c r="K178" s="78"/>
      <c r="L178" s="78"/>
      <c r="M178" s="78"/>
      <c r="N178" s="78"/>
      <c r="O178" s="78"/>
      <c r="P178" s="78"/>
      <c r="Q178" s="78"/>
      <c r="R178" s="78"/>
      <c r="S178" s="78"/>
      <c r="T178" s="78"/>
      <c r="U178" s="78"/>
      <c r="V178" s="78"/>
      <c r="W178" s="78"/>
      <c r="X178" s="78"/>
      <c r="Y178" s="78"/>
      <c r="Z178" s="78"/>
      <c r="AA178" s="78"/>
      <c r="AB178" s="78"/>
      <c r="AC178" s="78"/>
    </row>
    <row r="179" s="57" customFormat="1" spans="1:29">
      <c r="A179" s="96"/>
      <c r="B179" s="97"/>
      <c r="C179" s="98"/>
      <c r="D179" s="99"/>
      <c r="E179" s="99"/>
      <c r="F179" s="99"/>
      <c r="G179" s="100"/>
      <c r="H179" s="78"/>
      <c r="I179" s="78"/>
      <c r="J179" s="78"/>
      <c r="K179" s="78"/>
      <c r="L179" s="78"/>
      <c r="M179" s="78"/>
      <c r="N179" s="78"/>
      <c r="O179" s="78"/>
      <c r="P179" s="78"/>
      <c r="Q179" s="78"/>
      <c r="R179" s="78"/>
      <c r="S179" s="78"/>
      <c r="T179" s="78"/>
      <c r="U179" s="78"/>
      <c r="V179" s="78"/>
      <c r="W179" s="78"/>
      <c r="X179" s="78"/>
      <c r="Y179" s="78"/>
      <c r="Z179" s="78"/>
      <c r="AA179" s="78"/>
      <c r="AB179" s="78"/>
      <c r="AC179" s="78"/>
    </row>
    <row r="180" s="57" customFormat="1" spans="1:29">
      <c r="A180" s="96"/>
      <c r="B180" s="97"/>
      <c r="C180" s="98"/>
      <c r="D180" s="99"/>
      <c r="E180" s="99"/>
      <c r="F180" s="99"/>
      <c r="G180" s="100"/>
      <c r="H180" s="78"/>
      <c r="I180" s="78"/>
      <c r="J180" s="78"/>
      <c r="K180" s="78"/>
      <c r="L180" s="78"/>
      <c r="M180" s="78"/>
      <c r="N180" s="78"/>
      <c r="O180" s="78"/>
      <c r="P180" s="78"/>
      <c r="Q180" s="78"/>
      <c r="R180" s="78"/>
      <c r="S180" s="78"/>
      <c r="T180" s="78"/>
      <c r="U180" s="78"/>
      <c r="V180" s="78"/>
      <c r="W180" s="78"/>
      <c r="X180" s="78"/>
      <c r="Y180" s="78"/>
      <c r="Z180" s="78"/>
      <c r="AA180" s="78"/>
      <c r="AB180" s="78"/>
      <c r="AC180" s="78"/>
    </row>
    <row r="181" s="57" customFormat="1" spans="1:29">
      <c r="A181" s="96"/>
      <c r="B181" s="97"/>
      <c r="C181" s="98"/>
      <c r="D181" s="99"/>
      <c r="E181" s="99"/>
      <c r="F181" s="99"/>
      <c r="G181" s="100"/>
      <c r="H181" s="78"/>
      <c r="I181" s="78"/>
      <c r="J181" s="78"/>
      <c r="K181" s="78"/>
      <c r="L181" s="78"/>
      <c r="M181" s="78"/>
      <c r="N181" s="78"/>
      <c r="O181" s="78"/>
      <c r="P181" s="78"/>
      <c r="Q181" s="78"/>
      <c r="R181" s="78"/>
      <c r="S181" s="78"/>
      <c r="T181" s="78"/>
      <c r="U181" s="78"/>
      <c r="V181" s="78"/>
      <c r="W181" s="78"/>
      <c r="X181" s="78"/>
      <c r="Y181" s="78"/>
      <c r="Z181" s="78"/>
      <c r="AA181" s="78"/>
      <c r="AB181" s="78"/>
      <c r="AC181" s="78"/>
    </row>
    <row r="182" s="57" customFormat="1" spans="1:29">
      <c r="A182" s="96"/>
      <c r="B182" s="97"/>
      <c r="C182" s="98"/>
      <c r="D182" s="99"/>
      <c r="E182" s="99"/>
      <c r="F182" s="99"/>
      <c r="G182" s="100"/>
      <c r="H182" s="78"/>
      <c r="I182" s="78"/>
      <c r="J182" s="78"/>
      <c r="K182" s="78"/>
      <c r="L182" s="78"/>
      <c r="M182" s="78"/>
      <c r="N182" s="78"/>
      <c r="O182" s="78"/>
      <c r="P182" s="78"/>
      <c r="Q182" s="78"/>
      <c r="R182" s="78"/>
      <c r="S182" s="78"/>
      <c r="T182" s="78"/>
      <c r="U182" s="78"/>
      <c r="V182" s="78"/>
      <c r="W182" s="78"/>
      <c r="X182" s="78"/>
      <c r="Y182" s="78"/>
      <c r="Z182" s="78"/>
      <c r="AA182" s="78"/>
      <c r="AB182" s="78"/>
      <c r="AC182" s="78"/>
    </row>
    <row r="183" s="57" customFormat="1" spans="1:29">
      <c r="A183" s="96"/>
      <c r="B183" s="97"/>
      <c r="C183" s="98"/>
      <c r="D183" s="99"/>
      <c r="E183" s="99"/>
      <c r="F183" s="99"/>
      <c r="G183" s="100"/>
      <c r="H183" s="78"/>
      <c r="I183" s="78"/>
      <c r="J183" s="78"/>
      <c r="K183" s="78"/>
      <c r="L183" s="78"/>
      <c r="M183" s="78"/>
      <c r="N183" s="78"/>
      <c r="O183" s="78"/>
      <c r="P183" s="78"/>
      <c r="Q183" s="78"/>
      <c r="R183" s="78"/>
      <c r="S183" s="78"/>
      <c r="T183" s="78"/>
      <c r="U183" s="78"/>
      <c r="V183" s="78"/>
      <c r="W183" s="78"/>
      <c r="X183" s="78"/>
      <c r="Y183" s="78"/>
      <c r="Z183" s="78"/>
      <c r="AA183" s="78"/>
      <c r="AB183" s="78"/>
      <c r="AC183" s="78"/>
    </row>
    <row r="184" s="57" customFormat="1" spans="1:29">
      <c r="A184" s="96"/>
      <c r="B184" s="97"/>
      <c r="C184" s="98"/>
      <c r="D184" s="99"/>
      <c r="E184" s="99"/>
      <c r="F184" s="99"/>
      <c r="G184" s="100"/>
      <c r="H184" s="78"/>
      <c r="I184" s="78"/>
      <c r="J184" s="78"/>
      <c r="K184" s="78"/>
      <c r="L184" s="78"/>
      <c r="M184" s="78"/>
      <c r="N184" s="78"/>
      <c r="O184" s="78"/>
      <c r="P184" s="78"/>
      <c r="Q184" s="78"/>
      <c r="R184" s="78"/>
      <c r="S184" s="78"/>
      <c r="T184" s="78"/>
      <c r="U184" s="78"/>
      <c r="V184" s="78"/>
      <c r="W184" s="78"/>
      <c r="X184" s="78"/>
      <c r="Y184" s="78"/>
      <c r="Z184" s="78"/>
      <c r="AA184" s="78"/>
      <c r="AB184" s="78"/>
      <c r="AC184" s="78"/>
    </row>
    <row r="185" s="57" customFormat="1" spans="1:29">
      <c r="A185" s="96"/>
      <c r="B185" s="97"/>
      <c r="C185" s="98"/>
      <c r="D185" s="99"/>
      <c r="E185" s="99"/>
      <c r="F185" s="99"/>
      <c r="G185" s="100"/>
      <c r="H185" s="78"/>
      <c r="I185" s="78"/>
      <c r="J185" s="78"/>
      <c r="K185" s="78"/>
      <c r="L185" s="78"/>
      <c r="M185" s="78"/>
      <c r="N185" s="78"/>
      <c r="O185" s="78"/>
      <c r="P185" s="78"/>
      <c r="Q185" s="78"/>
      <c r="R185" s="78"/>
      <c r="S185" s="78"/>
      <c r="T185" s="78"/>
      <c r="U185" s="78"/>
      <c r="V185" s="78"/>
      <c r="W185" s="78"/>
      <c r="X185" s="78"/>
      <c r="Y185" s="78"/>
      <c r="Z185" s="78"/>
      <c r="AA185" s="78"/>
      <c r="AB185" s="78"/>
      <c r="AC185" s="78"/>
    </row>
    <row r="186" s="57" customFormat="1" spans="1:29">
      <c r="A186" s="96"/>
      <c r="B186" s="97"/>
      <c r="C186" s="98"/>
      <c r="D186" s="99"/>
      <c r="E186" s="99"/>
      <c r="F186" s="99"/>
      <c r="G186" s="100"/>
      <c r="H186" s="78"/>
      <c r="I186" s="78"/>
      <c r="J186" s="78"/>
      <c r="K186" s="78"/>
      <c r="L186" s="78"/>
      <c r="M186" s="78"/>
      <c r="N186" s="78"/>
      <c r="O186" s="78"/>
      <c r="P186" s="78"/>
      <c r="Q186" s="78"/>
      <c r="R186" s="78"/>
      <c r="S186" s="78"/>
      <c r="T186" s="78"/>
      <c r="U186" s="78"/>
      <c r="V186" s="78"/>
      <c r="W186" s="78"/>
      <c r="X186" s="78"/>
      <c r="Y186" s="78"/>
      <c r="Z186" s="78"/>
      <c r="AA186" s="78"/>
      <c r="AB186" s="78"/>
      <c r="AC186" s="78"/>
    </row>
    <row r="187" s="57" customFormat="1" spans="1:29">
      <c r="A187" s="96"/>
      <c r="B187" s="97"/>
      <c r="C187" s="98"/>
      <c r="D187" s="99"/>
      <c r="E187" s="99"/>
      <c r="F187" s="99"/>
      <c r="G187" s="100"/>
      <c r="H187" s="78"/>
      <c r="I187" s="78"/>
      <c r="J187" s="78"/>
      <c r="K187" s="78"/>
      <c r="L187" s="78"/>
      <c r="M187" s="78"/>
      <c r="N187" s="78"/>
      <c r="O187" s="78"/>
      <c r="P187" s="78"/>
      <c r="Q187" s="78"/>
      <c r="R187" s="78"/>
      <c r="S187" s="78"/>
      <c r="T187" s="78"/>
      <c r="U187" s="78"/>
      <c r="V187" s="78"/>
      <c r="W187" s="78"/>
      <c r="X187" s="78"/>
      <c r="Y187" s="78"/>
      <c r="Z187" s="78"/>
      <c r="AA187" s="78"/>
      <c r="AB187" s="78"/>
      <c r="AC187" s="78"/>
    </row>
    <row r="188" s="57" customFormat="1" spans="1:29">
      <c r="A188" s="96"/>
      <c r="B188" s="97"/>
      <c r="C188" s="98"/>
      <c r="D188" s="99"/>
      <c r="E188" s="99"/>
      <c r="F188" s="99"/>
      <c r="G188" s="100"/>
      <c r="H188" s="78"/>
      <c r="I188" s="78"/>
      <c r="J188" s="78"/>
      <c r="K188" s="78"/>
      <c r="L188" s="78"/>
      <c r="M188" s="78"/>
      <c r="N188" s="78"/>
      <c r="O188" s="78"/>
      <c r="P188" s="78"/>
      <c r="Q188" s="78"/>
      <c r="R188" s="78"/>
      <c r="S188" s="78"/>
      <c r="T188" s="78"/>
      <c r="U188" s="78"/>
      <c r="V188" s="78"/>
      <c r="W188" s="78"/>
      <c r="X188" s="78"/>
      <c r="Y188" s="78"/>
      <c r="Z188" s="78"/>
      <c r="AA188" s="78"/>
      <c r="AB188" s="78"/>
      <c r="AC188" s="78"/>
    </row>
    <row r="189" s="57" customFormat="1" spans="1:29">
      <c r="A189" s="96"/>
      <c r="B189" s="97"/>
      <c r="C189" s="98"/>
      <c r="D189" s="99"/>
      <c r="E189" s="99"/>
      <c r="F189" s="99"/>
      <c r="G189" s="100"/>
      <c r="H189" s="78"/>
      <c r="I189" s="78"/>
      <c r="J189" s="78"/>
      <c r="K189" s="78"/>
      <c r="L189" s="78"/>
      <c r="M189" s="78"/>
      <c r="N189" s="78"/>
      <c r="O189" s="78"/>
      <c r="P189" s="78"/>
      <c r="Q189" s="78"/>
      <c r="R189" s="78"/>
      <c r="S189" s="78"/>
      <c r="T189" s="78"/>
      <c r="U189" s="78"/>
      <c r="V189" s="78"/>
      <c r="W189" s="78"/>
      <c r="X189" s="78"/>
      <c r="Y189" s="78"/>
      <c r="Z189" s="78"/>
      <c r="AA189" s="78"/>
      <c r="AB189" s="78"/>
      <c r="AC189" s="78"/>
    </row>
    <row r="190" s="57" customFormat="1" spans="1:29">
      <c r="A190" s="96"/>
      <c r="B190" s="97"/>
      <c r="C190" s="98"/>
      <c r="D190" s="99"/>
      <c r="E190" s="99"/>
      <c r="F190" s="99"/>
      <c r="G190" s="100"/>
      <c r="H190" s="78"/>
      <c r="I190" s="78"/>
      <c r="J190" s="78"/>
      <c r="K190" s="78"/>
      <c r="L190" s="78"/>
      <c r="M190" s="78"/>
      <c r="N190" s="78"/>
      <c r="O190" s="78"/>
      <c r="P190" s="78"/>
      <c r="Q190" s="78"/>
      <c r="R190" s="78"/>
      <c r="S190" s="78"/>
      <c r="T190" s="78"/>
      <c r="U190" s="78"/>
      <c r="V190" s="78"/>
      <c r="W190" s="78"/>
      <c r="X190" s="78"/>
      <c r="Y190" s="78"/>
      <c r="Z190" s="78"/>
      <c r="AA190" s="78"/>
      <c r="AB190" s="78"/>
      <c r="AC190" s="78"/>
    </row>
    <row r="191" s="57" customFormat="1" spans="1:29">
      <c r="A191" s="96"/>
      <c r="B191" s="97"/>
      <c r="C191" s="98"/>
      <c r="D191" s="99"/>
      <c r="E191" s="99"/>
      <c r="F191" s="99"/>
      <c r="G191" s="100"/>
      <c r="H191" s="78"/>
      <c r="I191" s="78"/>
      <c r="J191" s="78"/>
      <c r="K191" s="78"/>
      <c r="L191" s="78"/>
      <c r="M191" s="78"/>
      <c r="N191" s="78"/>
      <c r="O191" s="78"/>
      <c r="P191" s="78"/>
      <c r="Q191" s="78"/>
      <c r="R191" s="78"/>
      <c r="S191" s="78"/>
      <c r="T191" s="78"/>
      <c r="U191" s="78"/>
      <c r="V191" s="78"/>
      <c r="W191" s="78"/>
      <c r="X191" s="78"/>
      <c r="Y191" s="78"/>
      <c r="Z191" s="78"/>
      <c r="AA191" s="78"/>
      <c r="AB191" s="78"/>
      <c r="AC191" s="78"/>
    </row>
    <row r="192" s="57" customFormat="1" spans="1:29">
      <c r="A192" s="96"/>
      <c r="B192" s="97"/>
      <c r="C192" s="98"/>
      <c r="D192" s="99"/>
      <c r="E192" s="99"/>
      <c r="F192" s="99"/>
      <c r="G192" s="100"/>
      <c r="H192" s="78"/>
      <c r="I192" s="78"/>
      <c r="J192" s="78"/>
      <c r="K192" s="78"/>
      <c r="L192" s="78"/>
      <c r="M192" s="78"/>
      <c r="N192" s="78"/>
      <c r="O192" s="78"/>
      <c r="P192" s="78"/>
      <c r="Q192" s="78"/>
      <c r="R192" s="78"/>
      <c r="S192" s="78"/>
      <c r="T192" s="78"/>
      <c r="U192" s="78"/>
      <c r="V192" s="78"/>
      <c r="W192" s="78"/>
      <c r="X192" s="78"/>
      <c r="Y192" s="78"/>
      <c r="Z192" s="78"/>
      <c r="AA192" s="78"/>
      <c r="AB192" s="78"/>
      <c r="AC192" s="78"/>
    </row>
    <row r="193" s="57" customFormat="1" spans="1:29">
      <c r="A193" s="96"/>
      <c r="B193" s="97"/>
      <c r="C193" s="98"/>
      <c r="D193" s="99"/>
      <c r="E193" s="99"/>
      <c r="F193" s="99"/>
      <c r="G193" s="100"/>
      <c r="H193" s="78"/>
      <c r="I193" s="78"/>
      <c r="J193" s="78"/>
      <c r="K193" s="78"/>
      <c r="L193" s="78"/>
      <c r="M193" s="78"/>
      <c r="N193" s="78"/>
      <c r="O193" s="78"/>
      <c r="P193" s="78"/>
      <c r="Q193" s="78"/>
      <c r="R193" s="78"/>
      <c r="S193" s="78"/>
      <c r="T193" s="78"/>
      <c r="U193" s="78"/>
      <c r="V193" s="78"/>
      <c r="W193" s="78"/>
      <c r="X193" s="78"/>
      <c r="Y193" s="78"/>
      <c r="Z193" s="78"/>
      <c r="AA193" s="78"/>
      <c r="AB193" s="78"/>
      <c r="AC193" s="78"/>
    </row>
    <row r="194" s="57" customFormat="1" spans="1:29">
      <c r="A194" s="96"/>
      <c r="B194" s="97"/>
      <c r="C194" s="98"/>
      <c r="D194" s="99"/>
      <c r="E194" s="99"/>
      <c r="F194" s="99"/>
      <c r="G194" s="100"/>
      <c r="H194" s="78"/>
      <c r="I194" s="78"/>
      <c r="J194" s="78"/>
      <c r="K194" s="78"/>
      <c r="L194" s="78"/>
      <c r="M194" s="78"/>
      <c r="N194" s="78"/>
      <c r="O194" s="78"/>
      <c r="P194" s="78"/>
      <c r="Q194" s="78"/>
      <c r="R194" s="78"/>
      <c r="S194" s="78"/>
      <c r="T194" s="78"/>
      <c r="U194" s="78"/>
      <c r="V194" s="78"/>
      <c r="W194" s="78"/>
      <c r="X194" s="78"/>
      <c r="Y194" s="78"/>
      <c r="Z194" s="78"/>
      <c r="AA194" s="78"/>
      <c r="AB194" s="78"/>
      <c r="AC194" s="78"/>
    </row>
    <row r="195" s="57" customFormat="1" spans="1:29">
      <c r="A195" s="96"/>
      <c r="B195" s="97"/>
      <c r="C195" s="98"/>
      <c r="D195" s="99"/>
      <c r="E195" s="99"/>
      <c r="F195" s="99"/>
      <c r="G195" s="100"/>
      <c r="H195" s="78"/>
      <c r="I195" s="78"/>
      <c r="J195" s="78"/>
      <c r="K195" s="78"/>
      <c r="L195" s="78"/>
      <c r="M195" s="78"/>
      <c r="N195" s="78"/>
      <c r="O195" s="78"/>
      <c r="P195" s="78"/>
      <c r="Q195" s="78"/>
      <c r="R195" s="78"/>
      <c r="S195" s="78"/>
      <c r="T195" s="78"/>
      <c r="U195" s="78"/>
      <c r="V195" s="78"/>
      <c r="W195" s="78"/>
      <c r="X195" s="78"/>
      <c r="Y195" s="78"/>
      <c r="Z195" s="78"/>
      <c r="AA195" s="78"/>
      <c r="AB195" s="78"/>
      <c r="AC195" s="78"/>
    </row>
    <row r="196" s="57" customFormat="1" spans="1:29">
      <c r="A196" s="96"/>
      <c r="B196" s="97"/>
      <c r="C196" s="98"/>
      <c r="D196" s="99"/>
      <c r="E196" s="99"/>
      <c r="F196" s="99"/>
      <c r="G196" s="100"/>
      <c r="H196" s="78"/>
      <c r="I196" s="78"/>
      <c r="J196" s="78"/>
      <c r="K196" s="78"/>
      <c r="L196" s="78"/>
      <c r="M196" s="78"/>
      <c r="N196" s="78"/>
      <c r="O196" s="78"/>
      <c r="P196" s="78"/>
      <c r="Q196" s="78"/>
      <c r="R196" s="78"/>
      <c r="S196" s="78"/>
      <c r="T196" s="78"/>
      <c r="U196" s="78"/>
      <c r="V196" s="78"/>
      <c r="W196" s="78"/>
      <c r="X196" s="78"/>
      <c r="Y196" s="78"/>
      <c r="Z196" s="78"/>
      <c r="AA196" s="78"/>
      <c r="AB196" s="78"/>
      <c r="AC196" s="78"/>
    </row>
    <row r="197" s="57" customFormat="1" spans="1:29">
      <c r="A197" s="96"/>
      <c r="B197" s="97"/>
      <c r="C197" s="98"/>
      <c r="D197" s="99"/>
      <c r="E197" s="99"/>
      <c r="F197" s="99"/>
      <c r="G197" s="100"/>
      <c r="H197" s="78"/>
      <c r="I197" s="78"/>
      <c r="J197" s="78"/>
      <c r="K197" s="78"/>
      <c r="L197" s="78"/>
      <c r="M197" s="78"/>
      <c r="N197" s="78"/>
      <c r="O197" s="78"/>
      <c r="P197" s="78"/>
      <c r="Q197" s="78"/>
      <c r="R197" s="78"/>
      <c r="S197" s="78"/>
      <c r="T197" s="78"/>
      <c r="U197" s="78"/>
      <c r="V197" s="78"/>
      <c r="W197" s="78"/>
      <c r="X197" s="78"/>
      <c r="Y197" s="78"/>
      <c r="Z197" s="78"/>
      <c r="AA197" s="78"/>
      <c r="AB197" s="78"/>
      <c r="AC197" s="78"/>
    </row>
    <row r="198" s="57" customFormat="1" spans="1:29">
      <c r="A198" s="96"/>
      <c r="B198" s="97"/>
      <c r="C198" s="98"/>
      <c r="D198" s="99"/>
      <c r="E198" s="99"/>
      <c r="F198" s="99"/>
      <c r="G198" s="100"/>
      <c r="H198" s="78"/>
      <c r="I198" s="78"/>
      <c r="J198" s="78"/>
      <c r="K198" s="78"/>
      <c r="L198" s="78"/>
      <c r="M198" s="78"/>
      <c r="N198" s="78"/>
      <c r="O198" s="78"/>
      <c r="P198" s="78"/>
      <c r="Q198" s="78"/>
      <c r="R198" s="78"/>
      <c r="S198" s="78"/>
      <c r="T198" s="78"/>
      <c r="U198" s="78"/>
      <c r="V198" s="78"/>
      <c r="W198" s="78"/>
      <c r="X198" s="78"/>
      <c r="Y198" s="78"/>
      <c r="Z198" s="78"/>
      <c r="AA198" s="78"/>
      <c r="AB198" s="78"/>
      <c r="AC198" s="78"/>
    </row>
    <row r="199" s="57" customFormat="1" spans="1:29">
      <c r="A199" s="96"/>
      <c r="B199" s="97"/>
      <c r="C199" s="98"/>
      <c r="D199" s="99"/>
      <c r="E199" s="99"/>
      <c r="F199" s="99"/>
      <c r="G199" s="100"/>
      <c r="H199" s="78"/>
      <c r="I199" s="78"/>
      <c r="J199" s="78"/>
      <c r="K199" s="78"/>
      <c r="L199" s="78"/>
      <c r="M199" s="78"/>
      <c r="N199" s="78"/>
      <c r="O199" s="78"/>
      <c r="P199" s="78"/>
      <c r="Q199" s="78"/>
      <c r="R199" s="78"/>
      <c r="S199" s="78"/>
      <c r="T199" s="78"/>
      <c r="U199" s="78"/>
      <c r="V199" s="78"/>
      <c r="W199" s="78"/>
      <c r="X199" s="78"/>
      <c r="Y199" s="78"/>
      <c r="Z199" s="78"/>
      <c r="AA199" s="78"/>
      <c r="AB199" s="78"/>
      <c r="AC199" s="78"/>
    </row>
    <row r="200" s="57" customFormat="1" spans="1:29">
      <c r="A200" s="96"/>
      <c r="B200" s="97"/>
      <c r="C200" s="98"/>
      <c r="D200" s="99"/>
      <c r="E200" s="99"/>
      <c r="F200" s="99"/>
      <c r="G200" s="100"/>
      <c r="H200" s="78"/>
      <c r="I200" s="78"/>
      <c r="J200" s="78"/>
      <c r="K200" s="78"/>
      <c r="L200" s="78"/>
      <c r="M200" s="78"/>
      <c r="N200" s="78"/>
      <c r="O200" s="78"/>
      <c r="P200" s="78"/>
      <c r="Q200" s="78"/>
      <c r="R200" s="78"/>
      <c r="S200" s="78"/>
      <c r="T200" s="78"/>
      <c r="U200" s="78"/>
      <c r="V200" s="78"/>
      <c r="W200" s="78"/>
      <c r="X200" s="78"/>
      <c r="Y200" s="78"/>
      <c r="Z200" s="78"/>
      <c r="AA200" s="78"/>
      <c r="AB200" s="78"/>
      <c r="AC200" s="78"/>
    </row>
    <row r="201" s="57" customFormat="1" spans="1:29">
      <c r="A201" s="96"/>
      <c r="B201" s="97"/>
      <c r="C201" s="98"/>
      <c r="D201" s="99"/>
      <c r="E201" s="99"/>
      <c r="F201" s="99"/>
      <c r="G201" s="100"/>
      <c r="H201" s="78"/>
      <c r="I201" s="78"/>
      <c r="J201" s="78"/>
      <c r="K201" s="78"/>
      <c r="L201" s="78"/>
      <c r="M201" s="78"/>
      <c r="N201" s="78"/>
      <c r="O201" s="78"/>
      <c r="P201" s="78"/>
      <c r="Q201" s="78"/>
      <c r="R201" s="78"/>
      <c r="S201" s="78"/>
      <c r="T201" s="78"/>
      <c r="U201" s="78"/>
      <c r="V201" s="78"/>
      <c r="W201" s="78"/>
      <c r="X201" s="78"/>
      <c r="Y201" s="78"/>
      <c r="Z201" s="78"/>
      <c r="AA201" s="78"/>
      <c r="AB201" s="78"/>
      <c r="AC201" s="78"/>
    </row>
    <row r="202" s="57" customFormat="1" spans="1:29">
      <c r="A202" s="96"/>
      <c r="B202" s="97"/>
      <c r="C202" s="98"/>
      <c r="D202" s="99"/>
      <c r="E202" s="99"/>
      <c r="F202" s="99"/>
      <c r="G202" s="100"/>
      <c r="H202" s="78"/>
      <c r="I202" s="78"/>
      <c r="J202" s="78"/>
      <c r="K202" s="78"/>
      <c r="L202" s="78"/>
      <c r="M202" s="78"/>
      <c r="N202" s="78"/>
      <c r="O202" s="78"/>
      <c r="P202" s="78"/>
      <c r="Q202" s="78"/>
      <c r="R202" s="78"/>
      <c r="S202" s="78"/>
      <c r="T202" s="78"/>
      <c r="U202" s="78"/>
      <c r="V202" s="78"/>
      <c r="W202" s="78"/>
      <c r="X202" s="78"/>
      <c r="Y202" s="78"/>
      <c r="Z202" s="78"/>
      <c r="AA202" s="78"/>
      <c r="AB202" s="78"/>
      <c r="AC202" s="78"/>
    </row>
    <row r="203" s="57" customFormat="1" spans="1:29">
      <c r="A203" s="96"/>
      <c r="B203" s="97"/>
      <c r="C203" s="98"/>
      <c r="D203" s="99"/>
      <c r="E203" s="99"/>
      <c r="F203" s="99"/>
      <c r="G203" s="100"/>
      <c r="H203" s="78"/>
      <c r="I203" s="78"/>
      <c r="J203" s="78"/>
      <c r="K203" s="78"/>
      <c r="L203" s="78"/>
      <c r="M203" s="78"/>
      <c r="N203" s="78"/>
      <c r="O203" s="78"/>
      <c r="P203" s="78"/>
      <c r="Q203" s="78"/>
      <c r="R203" s="78"/>
      <c r="S203" s="78"/>
      <c r="T203" s="78"/>
      <c r="U203" s="78"/>
      <c r="V203" s="78"/>
      <c r="W203" s="78"/>
      <c r="X203" s="78"/>
      <c r="Y203" s="78"/>
      <c r="Z203" s="78"/>
      <c r="AA203" s="78"/>
      <c r="AB203" s="78"/>
      <c r="AC203" s="78"/>
    </row>
    <row r="204" s="57" customFormat="1" spans="1:29">
      <c r="A204" s="96"/>
      <c r="B204" s="97"/>
      <c r="C204" s="98"/>
      <c r="D204" s="99"/>
      <c r="E204" s="99"/>
      <c r="F204" s="99"/>
      <c r="G204" s="100"/>
      <c r="H204" s="78"/>
      <c r="I204" s="78"/>
      <c r="J204" s="78"/>
      <c r="K204" s="78"/>
      <c r="L204" s="78"/>
      <c r="M204" s="78"/>
      <c r="N204" s="78"/>
      <c r="O204" s="78"/>
      <c r="P204" s="78"/>
      <c r="Q204" s="78"/>
      <c r="R204" s="78"/>
      <c r="S204" s="78"/>
      <c r="T204" s="78"/>
      <c r="U204" s="78"/>
      <c r="V204" s="78"/>
      <c r="W204" s="78"/>
      <c r="X204" s="78"/>
      <c r="Y204" s="78"/>
      <c r="Z204" s="78"/>
      <c r="AA204" s="78"/>
      <c r="AB204" s="78"/>
      <c r="AC204" s="78"/>
    </row>
    <row r="205" s="57" customFormat="1" spans="1:29">
      <c r="A205" s="96"/>
      <c r="B205" s="97"/>
      <c r="C205" s="98"/>
      <c r="D205" s="99"/>
      <c r="E205" s="99"/>
      <c r="F205" s="99"/>
      <c r="G205" s="100"/>
      <c r="H205" s="78"/>
      <c r="I205" s="78"/>
      <c r="J205" s="78"/>
      <c r="K205" s="78"/>
      <c r="L205" s="78"/>
      <c r="M205" s="78"/>
      <c r="N205" s="78"/>
      <c r="O205" s="78"/>
      <c r="P205" s="78"/>
      <c r="Q205" s="78"/>
      <c r="R205" s="78"/>
      <c r="S205" s="78"/>
      <c r="T205" s="78"/>
      <c r="U205" s="78"/>
      <c r="V205" s="78"/>
      <c r="W205" s="78"/>
      <c r="X205" s="78"/>
      <c r="Y205" s="78"/>
      <c r="Z205" s="78"/>
      <c r="AA205" s="78"/>
      <c r="AB205" s="78"/>
      <c r="AC205" s="78"/>
    </row>
    <row r="206" s="57" customFormat="1" spans="1:29">
      <c r="A206" s="96"/>
      <c r="B206" s="97"/>
      <c r="C206" s="98"/>
      <c r="D206" s="99"/>
      <c r="E206" s="99"/>
      <c r="F206" s="99"/>
      <c r="G206" s="100"/>
      <c r="H206" s="78"/>
      <c r="I206" s="78"/>
      <c r="J206" s="78"/>
      <c r="K206" s="78"/>
      <c r="L206" s="78"/>
      <c r="M206" s="78"/>
      <c r="N206" s="78"/>
      <c r="O206" s="78"/>
      <c r="P206" s="78"/>
      <c r="Q206" s="78"/>
      <c r="R206" s="78"/>
      <c r="S206" s="78"/>
      <c r="T206" s="78"/>
      <c r="U206" s="78"/>
      <c r="V206" s="78"/>
      <c r="W206" s="78"/>
      <c r="X206" s="78"/>
      <c r="Y206" s="78"/>
      <c r="Z206" s="78"/>
      <c r="AA206" s="78"/>
      <c r="AB206" s="78"/>
      <c r="AC206" s="78"/>
    </row>
    <row r="207" s="57" customFormat="1" spans="1:29">
      <c r="A207" s="96"/>
      <c r="B207" s="97"/>
      <c r="C207" s="98"/>
      <c r="D207" s="99"/>
      <c r="E207" s="99"/>
      <c r="F207" s="99"/>
      <c r="G207" s="100"/>
      <c r="H207" s="78"/>
      <c r="I207" s="78"/>
      <c r="J207" s="78"/>
      <c r="K207" s="78"/>
      <c r="L207" s="78"/>
      <c r="M207" s="78"/>
      <c r="N207" s="78"/>
      <c r="O207" s="78"/>
      <c r="P207" s="78"/>
      <c r="Q207" s="78"/>
      <c r="R207" s="78"/>
      <c r="S207" s="78"/>
      <c r="T207" s="78"/>
      <c r="U207" s="78"/>
      <c r="V207" s="78"/>
      <c r="W207" s="78"/>
      <c r="X207" s="78"/>
      <c r="Y207" s="78"/>
      <c r="Z207" s="78"/>
      <c r="AA207" s="78"/>
      <c r="AB207" s="78"/>
      <c r="AC207" s="78"/>
    </row>
    <row r="208" s="57" customFormat="1" spans="1:29">
      <c r="A208" s="96"/>
      <c r="B208" s="97"/>
      <c r="C208" s="98"/>
      <c r="D208" s="99"/>
      <c r="E208" s="99"/>
      <c r="F208" s="99"/>
      <c r="G208" s="100"/>
      <c r="H208" s="78"/>
      <c r="I208" s="78"/>
      <c r="J208" s="78"/>
      <c r="K208" s="78"/>
      <c r="L208" s="78"/>
      <c r="M208" s="78"/>
      <c r="N208" s="78"/>
      <c r="O208" s="78"/>
      <c r="P208" s="78"/>
      <c r="Q208" s="78"/>
      <c r="R208" s="78"/>
      <c r="S208" s="78"/>
      <c r="T208" s="78"/>
      <c r="U208" s="78"/>
      <c r="V208" s="78"/>
      <c r="W208" s="78"/>
      <c r="X208" s="78"/>
      <c r="Y208" s="78"/>
      <c r="Z208" s="78"/>
      <c r="AA208" s="78"/>
      <c r="AB208" s="78"/>
      <c r="AC208" s="78"/>
    </row>
    <row r="209" s="57" customFormat="1" spans="1:29">
      <c r="A209" s="96"/>
      <c r="B209" s="97"/>
      <c r="C209" s="98"/>
      <c r="D209" s="99"/>
      <c r="E209" s="99"/>
      <c r="F209" s="99"/>
      <c r="G209" s="100"/>
      <c r="H209" s="78"/>
      <c r="I209" s="78"/>
      <c r="J209" s="78"/>
      <c r="K209" s="78"/>
      <c r="L209" s="78"/>
      <c r="M209" s="78"/>
      <c r="N209" s="78"/>
      <c r="O209" s="78"/>
      <c r="P209" s="78"/>
      <c r="Q209" s="78"/>
      <c r="R209" s="78"/>
      <c r="S209" s="78"/>
      <c r="T209" s="78"/>
      <c r="U209" s="78"/>
      <c r="V209" s="78"/>
      <c r="W209" s="78"/>
      <c r="X209" s="78"/>
      <c r="Y209" s="78"/>
      <c r="Z209" s="78"/>
      <c r="AA209" s="78"/>
      <c r="AB209" s="78"/>
      <c r="AC209" s="78"/>
    </row>
    <row r="210" s="57" customFormat="1" spans="1:29">
      <c r="A210" s="96"/>
      <c r="B210" s="97"/>
      <c r="C210" s="98"/>
      <c r="D210" s="99"/>
      <c r="E210" s="99"/>
      <c r="F210" s="99"/>
      <c r="G210" s="100"/>
      <c r="H210" s="78"/>
      <c r="I210" s="78"/>
      <c r="J210" s="78"/>
      <c r="K210" s="78"/>
      <c r="L210" s="78"/>
      <c r="M210" s="78"/>
      <c r="N210" s="78"/>
      <c r="O210" s="78"/>
      <c r="P210" s="78"/>
      <c r="Q210" s="78"/>
      <c r="R210" s="78"/>
      <c r="S210" s="78"/>
      <c r="T210" s="78"/>
      <c r="U210" s="78"/>
      <c r="V210" s="78"/>
      <c r="W210" s="78"/>
      <c r="X210" s="78"/>
      <c r="Y210" s="78"/>
      <c r="Z210" s="78"/>
      <c r="AA210" s="78"/>
      <c r="AB210" s="78"/>
      <c r="AC210" s="78"/>
    </row>
    <row r="211" s="57" customFormat="1" spans="1:29">
      <c r="A211" s="96"/>
      <c r="B211" s="97"/>
      <c r="C211" s="98"/>
      <c r="D211" s="99"/>
      <c r="E211" s="99"/>
      <c r="F211" s="99"/>
      <c r="G211" s="100"/>
      <c r="H211" s="78"/>
      <c r="I211" s="78"/>
      <c r="J211" s="78"/>
      <c r="K211" s="78"/>
      <c r="L211" s="78"/>
      <c r="M211" s="78"/>
      <c r="N211" s="78"/>
      <c r="O211" s="78"/>
      <c r="P211" s="78"/>
      <c r="Q211" s="78"/>
      <c r="R211" s="78"/>
      <c r="S211" s="78"/>
      <c r="T211" s="78"/>
      <c r="U211" s="78"/>
      <c r="V211" s="78"/>
      <c r="W211" s="78"/>
      <c r="X211" s="78"/>
      <c r="Y211" s="78"/>
      <c r="Z211" s="78"/>
      <c r="AA211" s="78"/>
      <c r="AB211" s="78"/>
      <c r="AC211" s="78"/>
    </row>
    <row r="212" s="57" customFormat="1" spans="1:29">
      <c r="A212" s="96"/>
      <c r="B212" s="97"/>
      <c r="C212" s="98"/>
      <c r="D212" s="99"/>
      <c r="E212" s="99"/>
      <c r="F212" s="99"/>
      <c r="G212" s="100"/>
      <c r="H212" s="78"/>
      <c r="I212" s="78"/>
      <c r="J212" s="78"/>
      <c r="K212" s="78"/>
      <c r="L212" s="78"/>
      <c r="M212" s="78"/>
      <c r="N212" s="78"/>
      <c r="O212" s="78"/>
      <c r="P212" s="78"/>
      <c r="Q212" s="78"/>
      <c r="R212" s="78"/>
      <c r="S212" s="78"/>
      <c r="T212" s="78"/>
      <c r="U212" s="78"/>
      <c r="V212" s="78"/>
      <c r="W212" s="78"/>
      <c r="X212" s="78"/>
      <c r="Y212" s="78"/>
      <c r="Z212" s="78"/>
      <c r="AA212" s="78"/>
      <c r="AB212" s="78"/>
      <c r="AC212" s="78"/>
    </row>
    <row r="213" s="57" customFormat="1" spans="1:29">
      <c r="A213" s="96"/>
      <c r="B213" s="97"/>
      <c r="C213" s="98"/>
      <c r="D213" s="99"/>
      <c r="E213" s="99"/>
      <c r="F213" s="99"/>
      <c r="G213" s="100"/>
      <c r="H213" s="78"/>
      <c r="I213" s="78"/>
      <c r="J213" s="78"/>
      <c r="K213" s="78"/>
      <c r="L213" s="78"/>
      <c r="M213" s="78"/>
      <c r="N213" s="78"/>
      <c r="O213" s="78"/>
      <c r="P213" s="78"/>
      <c r="Q213" s="78"/>
      <c r="R213" s="78"/>
      <c r="S213" s="78"/>
      <c r="T213" s="78"/>
      <c r="U213" s="78"/>
      <c r="V213" s="78"/>
      <c r="W213" s="78"/>
      <c r="X213" s="78"/>
      <c r="Y213" s="78"/>
      <c r="Z213" s="78"/>
      <c r="AA213" s="78"/>
      <c r="AB213" s="78"/>
      <c r="AC213" s="78"/>
    </row>
    <row r="214" s="57" customFormat="1" spans="1:29">
      <c r="A214" s="96"/>
      <c r="B214" s="97"/>
      <c r="C214" s="98"/>
      <c r="D214" s="99"/>
      <c r="E214" s="99"/>
      <c r="F214" s="99"/>
      <c r="G214" s="100"/>
      <c r="H214" s="78"/>
      <c r="I214" s="78"/>
      <c r="J214" s="78"/>
      <c r="K214" s="78"/>
      <c r="L214" s="78"/>
      <c r="M214" s="78"/>
      <c r="N214" s="78"/>
      <c r="O214" s="78"/>
      <c r="P214" s="78"/>
      <c r="Q214" s="78"/>
      <c r="R214" s="78"/>
      <c r="S214" s="78"/>
      <c r="T214" s="78"/>
      <c r="U214" s="78"/>
      <c r="V214" s="78"/>
      <c r="W214" s="78"/>
      <c r="X214" s="78"/>
      <c r="Y214" s="78"/>
      <c r="Z214" s="78"/>
      <c r="AA214" s="78"/>
      <c r="AB214" s="78"/>
      <c r="AC214" s="78"/>
    </row>
    <row r="215" spans="2:9">
      <c r="B215" s="97"/>
      <c r="C215" s="98"/>
      <c r="D215" s="99"/>
      <c r="E215" s="99"/>
      <c r="F215" s="99"/>
      <c r="G215" s="100"/>
      <c r="H215" s="78"/>
      <c r="I215" s="78"/>
    </row>
  </sheetData>
  <sheetProtection password="C71F" sheet="1" objects="1"/>
  <protectedRanges>
    <protectedRange sqref="E5:E10 E12:E30 E32:E35 E37:E44 E46:E49 E51:E54 E56:E60 E63:E77 E79:E89 E91:E106 E108:E114 E116:E127 E129:E130 E132 E134 E135 E137 E139" name="区域1"/>
  </protectedRanges>
  <mergeCells count="2">
    <mergeCell ref="A1:G1"/>
    <mergeCell ref="A2:G2"/>
  </mergeCells>
  <pageMargins left="0.699305555555556" right="0.699305555555556" top="0.75" bottom="0.75" header="0.3" footer="0.3"/>
  <pageSetup paperSize="9" scale="58" fitToHeight="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3"/>
  <sheetViews>
    <sheetView zoomScale="110" zoomScaleNormal="110" workbookViewId="0">
      <pane ySplit="4" topLeftCell="A5" activePane="bottomLeft" state="frozen"/>
      <selection/>
      <selection pane="bottomLeft" activeCell="E41" sqref="E41"/>
    </sheetView>
  </sheetViews>
  <sheetFormatPr defaultColWidth="9" defaultRowHeight="15.6"/>
  <cols>
    <col min="1" max="1" width="12.6296296296296" style="3" customWidth="1"/>
    <col min="2" max="2" width="65.3796296296296" style="4" customWidth="1"/>
    <col min="3" max="3" width="8.12962962962963" style="5" customWidth="1"/>
    <col min="4" max="4" width="6.75" style="6" customWidth="1"/>
    <col min="5" max="6" width="9.75" style="6" customWidth="1"/>
    <col min="7" max="7" width="5.75" style="7" customWidth="1"/>
    <col min="8" max="8" width="14.3796296296296" style="8" customWidth="1"/>
    <col min="9" max="16" width="9" style="9"/>
    <col min="17" max="16384" width="9" style="10"/>
  </cols>
  <sheetData>
    <row r="1" ht="14.25" customHeight="1" spans="1:7">
      <c r="A1" s="11" t="str">
        <f>汇总表!B1</f>
        <v>ZJE OCEAN 1轮2026年度特别检验修理工程单</v>
      </c>
      <c r="B1" s="11"/>
      <c r="C1" s="11"/>
      <c r="D1" s="11"/>
      <c r="E1" s="11"/>
      <c r="F1" s="11"/>
      <c r="G1" s="11"/>
    </row>
    <row r="2" s="1" customFormat="1" spans="1:16">
      <c r="A2" s="12" t="s">
        <v>1035</v>
      </c>
      <c r="B2" s="13"/>
      <c r="C2" s="13"/>
      <c r="D2" s="13"/>
      <c r="E2" s="13"/>
      <c r="F2" s="13"/>
      <c r="G2" s="14"/>
      <c r="H2" s="15"/>
      <c r="I2" s="55"/>
      <c r="J2" s="55"/>
      <c r="K2" s="55"/>
      <c r="L2" s="55"/>
      <c r="M2" s="55"/>
      <c r="N2" s="55"/>
      <c r="O2" s="55"/>
      <c r="P2" s="55"/>
    </row>
    <row r="3" s="1" customFormat="1" ht="37.5" customHeight="1" spans="1:16">
      <c r="A3" s="16" t="s">
        <v>1036</v>
      </c>
      <c r="B3" s="17"/>
      <c r="C3" s="17"/>
      <c r="D3" s="17"/>
      <c r="E3" s="17"/>
      <c r="F3" s="17"/>
      <c r="G3" s="18"/>
      <c r="H3" s="15"/>
      <c r="I3" s="55"/>
      <c r="J3" s="55"/>
      <c r="K3" s="55"/>
      <c r="L3" s="55"/>
      <c r="M3" s="55"/>
      <c r="N3" s="55"/>
      <c r="O3" s="55"/>
      <c r="P3" s="55"/>
    </row>
    <row r="4" s="1" customFormat="1" spans="1:16">
      <c r="A4" s="19" t="s">
        <v>193</v>
      </c>
      <c r="B4" s="20" t="s">
        <v>194</v>
      </c>
      <c r="C4" s="21" t="s">
        <v>58</v>
      </c>
      <c r="D4" s="22" t="s">
        <v>204</v>
      </c>
      <c r="E4" s="22" t="s">
        <v>59</v>
      </c>
      <c r="F4" s="22" t="s">
        <v>205</v>
      </c>
      <c r="G4" s="23" t="s">
        <v>60</v>
      </c>
      <c r="H4" s="15"/>
      <c r="I4" s="55"/>
      <c r="J4" s="55"/>
      <c r="K4" s="55"/>
      <c r="L4" s="55"/>
      <c r="M4" s="55"/>
      <c r="N4" s="55"/>
      <c r="O4" s="55"/>
      <c r="P4" s="55"/>
    </row>
    <row r="5" s="1" customFormat="1" spans="1:16">
      <c r="A5" s="24" t="s">
        <v>1037</v>
      </c>
      <c r="B5" s="25" t="s">
        <v>1038</v>
      </c>
      <c r="C5" s="26"/>
      <c r="D5" s="27"/>
      <c r="E5" s="27"/>
      <c r="F5" s="27"/>
      <c r="G5" s="28"/>
      <c r="H5" s="15"/>
      <c r="I5" s="55"/>
      <c r="J5" s="55"/>
      <c r="K5" s="55"/>
      <c r="L5" s="55"/>
      <c r="M5" s="55"/>
      <c r="N5" s="55"/>
      <c r="O5" s="55"/>
      <c r="P5" s="55"/>
    </row>
    <row r="6" s="1" customFormat="1" ht="46.8" spans="1:16">
      <c r="A6" s="29"/>
      <c r="B6" s="30" t="s">
        <v>1039</v>
      </c>
      <c r="C6" s="31"/>
      <c r="D6" s="32"/>
      <c r="E6" s="32"/>
      <c r="F6" s="32"/>
      <c r="G6" s="28"/>
      <c r="H6" s="15"/>
      <c r="I6" s="55"/>
      <c r="J6" s="55"/>
      <c r="K6" s="55"/>
      <c r="L6" s="55"/>
      <c r="M6" s="55"/>
      <c r="N6" s="55"/>
      <c r="O6" s="55"/>
      <c r="P6" s="55"/>
    </row>
    <row r="7" s="2" customFormat="1" spans="1:16">
      <c r="A7" s="29" t="s">
        <v>1040</v>
      </c>
      <c r="B7" s="33" t="s">
        <v>1041</v>
      </c>
      <c r="C7" s="34" t="s">
        <v>163</v>
      </c>
      <c r="D7" s="35">
        <v>1</v>
      </c>
      <c r="E7" s="35">
        <v>0</v>
      </c>
      <c r="F7" s="35">
        <f>E7*D7</f>
        <v>0</v>
      </c>
      <c r="G7" s="36"/>
      <c r="H7" s="37"/>
      <c r="I7" s="56"/>
      <c r="J7" s="56"/>
      <c r="K7" s="56"/>
      <c r="L7" s="56"/>
      <c r="M7" s="56"/>
      <c r="N7" s="56"/>
      <c r="O7" s="56"/>
      <c r="P7" s="56"/>
    </row>
    <row r="8" s="2" customFormat="1" ht="31.2" spans="1:16">
      <c r="A8" s="29" t="s">
        <v>1042</v>
      </c>
      <c r="B8" s="33" t="s">
        <v>1043</v>
      </c>
      <c r="C8" s="34" t="s">
        <v>163</v>
      </c>
      <c r="D8" s="35">
        <v>1</v>
      </c>
      <c r="E8" s="35">
        <v>0</v>
      </c>
      <c r="F8" s="35">
        <f t="shared" ref="F8:F21" si="0">E8*D8</f>
        <v>0</v>
      </c>
      <c r="G8" s="36"/>
      <c r="H8" s="37"/>
      <c r="I8" s="56"/>
      <c r="J8" s="56"/>
      <c r="K8" s="56"/>
      <c r="L8" s="56"/>
      <c r="M8" s="56"/>
      <c r="N8" s="56"/>
      <c r="O8" s="56"/>
      <c r="P8" s="56"/>
    </row>
    <row r="9" s="2" customFormat="1" spans="1:16">
      <c r="A9" s="29" t="s">
        <v>1044</v>
      </c>
      <c r="B9" s="33" t="s">
        <v>1045</v>
      </c>
      <c r="C9" s="34" t="s">
        <v>163</v>
      </c>
      <c r="D9" s="35">
        <v>1</v>
      </c>
      <c r="E9" s="35">
        <v>0</v>
      </c>
      <c r="F9" s="35">
        <f t="shared" si="0"/>
        <v>0</v>
      </c>
      <c r="G9" s="36"/>
      <c r="H9" s="37"/>
      <c r="I9" s="56"/>
      <c r="J9" s="56"/>
      <c r="K9" s="56"/>
      <c r="L9" s="56"/>
      <c r="M9" s="56"/>
      <c r="N9" s="56"/>
      <c r="O9" s="56"/>
      <c r="P9" s="56"/>
    </row>
    <row r="10" s="2" customFormat="1" ht="31.2" spans="1:16">
      <c r="A10" s="29" t="s">
        <v>1046</v>
      </c>
      <c r="B10" s="33" t="s">
        <v>1047</v>
      </c>
      <c r="C10" s="34" t="s">
        <v>163</v>
      </c>
      <c r="D10" s="35">
        <v>2</v>
      </c>
      <c r="E10" s="35">
        <v>0</v>
      </c>
      <c r="F10" s="35">
        <f t="shared" si="0"/>
        <v>0</v>
      </c>
      <c r="G10" s="36"/>
      <c r="H10" s="37"/>
      <c r="I10" s="56"/>
      <c r="J10" s="56"/>
      <c r="K10" s="56"/>
      <c r="L10" s="56"/>
      <c r="M10" s="56"/>
      <c r="N10" s="56"/>
      <c r="O10" s="56"/>
      <c r="P10" s="56"/>
    </row>
    <row r="11" s="2" customFormat="1" ht="31.2" spans="1:16">
      <c r="A11" s="29" t="s">
        <v>1048</v>
      </c>
      <c r="B11" s="33" t="s">
        <v>1049</v>
      </c>
      <c r="C11" s="34" t="s">
        <v>163</v>
      </c>
      <c r="D11" s="35">
        <v>4</v>
      </c>
      <c r="E11" s="35">
        <v>0</v>
      </c>
      <c r="F11" s="35">
        <f t="shared" si="0"/>
        <v>0</v>
      </c>
      <c r="G11" s="36"/>
      <c r="H11" s="37"/>
      <c r="I11" s="56"/>
      <c r="J11" s="56"/>
      <c r="K11" s="56"/>
      <c r="L11" s="56"/>
      <c r="M11" s="56"/>
      <c r="N11" s="56"/>
      <c r="O11" s="56"/>
      <c r="P11" s="56"/>
    </row>
    <row r="12" s="2" customFormat="1" ht="31.2" spans="1:16">
      <c r="A12" s="29" t="s">
        <v>1050</v>
      </c>
      <c r="B12" s="33" t="s">
        <v>1051</v>
      </c>
      <c r="C12" s="34" t="s">
        <v>163</v>
      </c>
      <c r="D12" s="35">
        <v>1</v>
      </c>
      <c r="E12" s="35">
        <v>0</v>
      </c>
      <c r="F12" s="35">
        <f t="shared" si="0"/>
        <v>0</v>
      </c>
      <c r="G12" s="36"/>
      <c r="H12" s="37"/>
      <c r="I12" s="56"/>
      <c r="J12" s="56"/>
      <c r="K12" s="56"/>
      <c r="L12" s="56"/>
      <c r="M12" s="56"/>
      <c r="N12" s="56"/>
      <c r="O12" s="56"/>
      <c r="P12" s="56"/>
    </row>
    <row r="13" s="2" customFormat="1" spans="1:16">
      <c r="A13" s="29" t="s">
        <v>1052</v>
      </c>
      <c r="B13" s="33" t="s">
        <v>1053</v>
      </c>
      <c r="C13" s="34" t="s">
        <v>163</v>
      </c>
      <c r="D13" s="35">
        <v>2</v>
      </c>
      <c r="E13" s="35">
        <v>0</v>
      </c>
      <c r="F13" s="35">
        <f t="shared" si="0"/>
        <v>0</v>
      </c>
      <c r="G13" s="36"/>
      <c r="H13" s="37"/>
      <c r="I13" s="56"/>
      <c r="J13" s="56"/>
      <c r="K13" s="56"/>
      <c r="L13" s="56"/>
      <c r="M13" s="56"/>
      <c r="N13" s="56"/>
      <c r="O13" s="56"/>
      <c r="P13" s="56"/>
    </row>
    <row r="14" s="2" customFormat="1" ht="31.2" spans="1:16">
      <c r="A14" s="29" t="s">
        <v>1054</v>
      </c>
      <c r="B14" s="33" t="s">
        <v>1055</v>
      </c>
      <c r="C14" s="34" t="s">
        <v>163</v>
      </c>
      <c r="D14" s="35">
        <v>1</v>
      </c>
      <c r="E14" s="35">
        <v>0</v>
      </c>
      <c r="F14" s="35">
        <f t="shared" si="0"/>
        <v>0</v>
      </c>
      <c r="G14" s="36"/>
      <c r="H14" s="37"/>
      <c r="I14" s="56"/>
      <c r="J14" s="56"/>
      <c r="K14" s="56"/>
      <c r="L14" s="56"/>
      <c r="M14" s="56"/>
      <c r="N14" s="56"/>
      <c r="O14" s="56"/>
      <c r="P14" s="56"/>
    </row>
    <row r="15" s="2" customFormat="1" ht="31.2" spans="1:16">
      <c r="A15" s="29" t="s">
        <v>1056</v>
      </c>
      <c r="B15" s="33" t="s">
        <v>1057</v>
      </c>
      <c r="C15" s="34" t="s">
        <v>163</v>
      </c>
      <c r="D15" s="35">
        <v>2</v>
      </c>
      <c r="E15" s="35">
        <v>0</v>
      </c>
      <c r="F15" s="35">
        <f t="shared" si="0"/>
        <v>0</v>
      </c>
      <c r="G15" s="36"/>
      <c r="H15" s="37"/>
      <c r="I15" s="56"/>
      <c r="J15" s="56"/>
      <c r="K15" s="56"/>
      <c r="L15" s="56"/>
      <c r="M15" s="56"/>
      <c r="N15" s="56"/>
      <c r="O15" s="56"/>
      <c r="P15" s="56"/>
    </row>
    <row r="16" s="2" customFormat="1" spans="1:16">
      <c r="A16" s="29" t="s">
        <v>1058</v>
      </c>
      <c r="B16" s="33" t="s">
        <v>1059</v>
      </c>
      <c r="C16" s="34" t="s">
        <v>163</v>
      </c>
      <c r="D16" s="35">
        <v>1</v>
      </c>
      <c r="E16" s="35">
        <v>0</v>
      </c>
      <c r="F16" s="35">
        <f t="shared" si="0"/>
        <v>0</v>
      </c>
      <c r="G16" s="36"/>
      <c r="H16" s="37"/>
      <c r="I16" s="56"/>
      <c r="J16" s="56"/>
      <c r="K16" s="56"/>
      <c r="L16" s="56"/>
      <c r="M16" s="56"/>
      <c r="N16" s="56"/>
      <c r="O16" s="56"/>
      <c r="P16" s="56"/>
    </row>
    <row r="17" s="2" customFormat="1" ht="31.2" spans="1:16">
      <c r="A17" s="29" t="s">
        <v>1060</v>
      </c>
      <c r="B17" s="33" t="s">
        <v>1061</v>
      </c>
      <c r="C17" s="34" t="s">
        <v>163</v>
      </c>
      <c r="D17" s="35">
        <v>2</v>
      </c>
      <c r="E17" s="35">
        <v>0</v>
      </c>
      <c r="F17" s="35">
        <f t="shared" si="0"/>
        <v>0</v>
      </c>
      <c r="G17" s="36"/>
      <c r="H17" s="37"/>
      <c r="I17" s="56"/>
      <c r="J17" s="56"/>
      <c r="K17" s="56"/>
      <c r="L17" s="56"/>
      <c r="M17" s="56"/>
      <c r="N17" s="56"/>
      <c r="O17" s="56"/>
      <c r="P17" s="56"/>
    </row>
    <row r="18" s="2" customFormat="1" ht="31.2" spans="1:16">
      <c r="A18" s="29" t="s">
        <v>1062</v>
      </c>
      <c r="B18" s="33" t="s">
        <v>1063</v>
      </c>
      <c r="C18" s="34" t="s">
        <v>163</v>
      </c>
      <c r="D18" s="35">
        <v>2</v>
      </c>
      <c r="E18" s="35">
        <v>0</v>
      </c>
      <c r="F18" s="35">
        <f t="shared" si="0"/>
        <v>0</v>
      </c>
      <c r="G18" s="36"/>
      <c r="H18" s="37"/>
      <c r="I18" s="56"/>
      <c r="J18" s="56"/>
      <c r="K18" s="56"/>
      <c r="L18" s="56"/>
      <c r="M18" s="56"/>
      <c r="N18" s="56"/>
      <c r="O18" s="56"/>
      <c r="P18" s="56"/>
    </row>
    <row r="19" s="2" customFormat="1" spans="1:16">
      <c r="A19" s="29" t="s">
        <v>1064</v>
      </c>
      <c r="B19" s="33" t="s">
        <v>1065</v>
      </c>
      <c r="C19" s="34" t="s">
        <v>163</v>
      </c>
      <c r="D19" s="35">
        <v>2</v>
      </c>
      <c r="E19" s="35">
        <v>0</v>
      </c>
      <c r="F19" s="35">
        <f t="shared" si="0"/>
        <v>0</v>
      </c>
      <c r="G19" s="36"/>
      <c r="H19" s="37"/>
      <c r="I19" s="56"/>
      <c r="J19" s="56"/>
      <c r="K19" s="56"/>
      <c r="L19" s="56"/>
      <c r="M19" s="56"/>
      <c r="N19" s="56"/>
      <c r="O19" s="56"/>
      <c r="P19" s="56"/>
    </row>
    <row r="20" s="2" customFormat="1" spans="1:16">
      <c r="A20" s="29" t="s">
        <v>1066</v>
      </c>
      <c r="B20" s="33" t="s">
        <v>1067</v>
      </c>
      <c r="C20" s="34" t="s">
        <v>163</v>
      </c>
      <c r="D20" s="35">
        <v>2</v>
      </c>
      <c r="E20" s="35">
        <v>0</v>
      </c>
      <c r="F20" s="35">
        <f t="shared" si="0"/>
        <v>0</v>
      </c>
      <c r="G20" s="36"/>
      <c r="H20" s="37"/>
      <c r="I20" s="56"/>
      <c r="J20" s="56"/>
      <c r="K20" s="56"/>
      <c r="L20" s="56"/>
      <c r="M20" s="56"/>
      <c r="N20" s="56"/>
      <c r="O20" s="56"/>
      <c r="P20" s="56"/>
    </row>
    <row r="21" s="2" customFormat="1" spans="1:16">
      <c r="A21" s="29" t="s">
        <v>1068</v>
      </c>
      <c r="B21" s="30" t="s">
        <v>1069</v>
      </c>
      <c r="C21" s="31" t="s">
        <v>426</v>
      </c>
      <c r="D21" s="32">
        <v>4</v>
      </c>
      <c r="E21" s="35">
        <v>0</v>
      </c>
      <c r="F21" s="35">
        <f t="shared" si="0"/>
        <v>0</v>
      </c>
      <c r="G21" s="36"/>
      <c r="H21" s="37"/>
      <c r="I21" s="56"/>
      <c r="J21" s="56"/>
      <c r="K21" s="56"/>
      <c r="L21" s="56"/>
      <c r="M21" s="56"/>
      <c r="N21" s="56"/>
      <c r="O21" s="56"/>
      <c r="P21" s="56"/>
    </row>
    <row r="22" s="1" customFormat="1" spans="1:16">
      <c r="A22" s="24" t="s">
        <v>1070</v>
      </c>
      <c r="B22" s="38" t="s">
        <v>1071</v>
      </c>
      <c r="C22" s="39"/>
      <c r="D22" s="40"/>
      <c r="E22" s="40"/>
      <c r="F22" s="40"/>
      <c r="G22" s="36"/>
      <c r="H22" s="15"/>
      <c r="I22" s="55"/>
      <c r="J22" s="55"/>
      <c r="K22" s="55"/>
      <c r="L22" s="55"/>
      <c r="M22" s="55"/>
      <c r="N22" s="55"/>
      <c r="O22" s="55"/>
      <c r="P22" s="55"/>
    </row>
    <row r="23" s="1" customFormat="1" spans="1:16">
      <c r="A23" s="29" t="s">
        <v>1072</v>
      </c>
      <c r="B23" s="41" t="s">
        <v>1073</v>
      </c>
      <c r="C23" s="39"/>
      <c r="D23" s="40"/>
      <c r="E23" s="40"/>
      <c r="F23" s="40"/>
      <c r="G23" s="36"/>
      <c r="H23" s="15"/>
      <c r="I23" s="55"/>
      <c r="J23" s="55"/>
      <c r="K23" s="55"/>
      <c r="L23" s="55"/>
      <c r="M23" s="55"/>
      <c r="N23" s="55"/>
      <c r="O23" s="55"/>
      <c r="P23" s="55"/>
    </row>
    <row r="24" s="1" customFormat="1" spans="1:16">
      <c r="A24" s="29" t="s">
        <v>1074</v>
      </c>
      <c r="B24" s="33" t="s">
        <v>1075</v>
      </c>
      <c r="C24" s="34" t="s">
        <v>426</v>
      </c>
      <c r="D24" s="35">
        <v>3</v>
      </c>
      <c r="E24" s="35">
        <v>0</v>
      </c>
      <c r="F24" s="35">
        <f>E24*D24</f>
        <v>0</v>
      </c>
      <c r="G24" s="36"/>
      <c r="H24" s="15"/>
      <c r="I24" s="55"/>
      <c r="J24" s="55"/>
      <c r="K24" s="55"/>
      <c r="L24" s="55"/>
      <c r="M24" s="55"/>
      <c r="N24" s="55"/>
      <c r="O24" s="55"/>
      <c r="P24" s="55"/>
    </row>
    <row r="25" s="1" customFormat="1" spans="1:16">
      <c r="A25" s="29" t="s">
        <v>1076</v>
      </c>
      <c r="B25" s="33" t="s">
        <v>1077</v>
      </c>
      <c r="C25" s="34" t="s">
        <v>426</v>
      </c>
      <c r="D25" s="35">
        <v>3</v>
      </c>
      <c r="E25" s="35">
        <v>0</v>
      </c>
      <c r="F25" s="35">
        <f t="shared" ref="F25:F30" si="1">E25*D25</f>
        <v>0</v>
      </c>
      <c r="G25" s="36"/>
      <c r="H25" s="15"/>
      <c r="I25" s="55"/>
      <c r="J25" s="55"/>
      <c r="K25" s="55"/>
      <c r="L25" s="55"/>
      <c r="M25" s="55"/>
      <c r="N25" s="55"/>
      <c r="O25" s="55"/>
      <c r="P25" s="55"/>
    </row>
    <row r="26" s="1" customFormat="1" spans="1:16">
      <c r="A26" s="29" t="s">
        <v>1078</v>
      </c>
      <c r="B26" s="33" t="s">
        <v>1079</v>
      </c>
      <c r="C26" s="34" t="s">
        <v>426</v>
      </c>
      <c r="D26" s="35">
        <v>3</v>
      </c>
      <c r="E26" s="35">
        <v>0</v>
      </c>
      <c r="F26" s="35">
        <f t="shared" si="1"/>
        <v>0</v>
      </c>
      <c r="G26" s="36"/>
      <c r="H26" s="15"/>
      <c r="I26" s="55"/>
      <c r="J26" s="55"/>
      <c r="K26" s="55"/>
      <c r="L26" s="55"/>
      <c r="M26" s="55"/>
      <c r="N26" s="55"/>
      <c r="O26" s="55"/>
      <c r="P26" s="55"/>
    </row>
    <row r="27" s="1" customFormat="1" spans="1:16">
      <c r="A27" s="29" t="s">
        <v>1080</v>
      </c>
      <c r="B27" s="33" t="s">
        <v>1081</v>
      </c>
      <c r="C27" s="34" t="s">
        <v>426</v>
      </c>
      <c r="D27" s="35">
        <v>3</v>
      </c>
      <c r="E27" s="35">
        <v>0</v>
      </c>
      <c r="F27" s="35">
        <f t="shared" si="1"/>
        <v>0</v>
      </c>
      <c r="G27" s="36"/>
      <c r="H27" s="15"/>
      <c r="I27" s="55"/>
      <c r="J27" s="55"/>
      <c r="K27" s="55"/>
      <c r="L27" s="55"/>
      <c r="M27" s="55"/>
      <c r="N27" s="55"/>
      <c r="O27" s="55"/>
      <c r="P27" s="55"/>
    </row>
    <row r="28" s="1" customFormat="1" spans="1:16">
      <c r="A28" s="29" t="s">
        <v>1082</v>
      </c>
      <c r="B28" s="33" t="s">
        <v>1083</v>
      </c>
      <c r="C28" s="34" t="s">
        <v>426</v>
      </c>
      <c r="D28" s="35">
        <v>2</v>
      </c>
      <c r="E28" s="35">
        <v>0</v>
      </c>
      <c r="F28" s="35">
        <f t="shared" si="1"/>
        <v>0</v>
      </c>
      <c r="G28" s="36"/>
      <c r="H28" s="15"/>
      <c r="I28" s="55"/>
      <c r="J28" s="55"/>
      <c r="K28" s="55"/>
      <c r="L28" s="55"/>
      <c r="M28" s="55"/>
      <c r="N28" s="55"/>
      <c r="O28" s="55"/>
      <c r="P28" s="55"/>
    </row>
    <row r="29" s="1" customFormat="1" spans="1:16">
      <c r="A29" s="29" t="s">
        <v>1084</v>
      </c>
      <c r="B29" s="33" t="s">
        <v>1085</v>
      </c>
      <c r="C29" s="34" t="s">
        <v>426</v>
      </c>
      <c r="D29" s="35">
        <v>1</v>
      </c>
      <c r="E29" s="35">
        <v>0</v>
      </c>
      <c r="F29" s="35">
        <f t="shared" si="1"/>
        <v>0</v>
      </c>
      <c r="G29" s="36"/>
      <c r="H29" s="15"/>
      <c r="I29" s="55"/>
      <c r="J29" s="55"/>
      <c r="K29" s="55"/>
      <c r="L29" s="55"/>
      <c r="M29" s="55"/>
      <c r="N29" s="55"/>
      <c r="O29" s="55"/>
      <c r="P29" s="55"/>
    </row>
    <row r="30" s="1" customFormat="1" spans="1:16">
      <c r="A30" s="29" t="s">
        <v>1086</v>
      </c>
      <c r="B30" s="33" t="s">
        <v>1087</v>
      </c>
      <c r="C30" s="34" t="s">
        <v>426</v>
      </c>
      <c r="D30" s="35">
        <v>2</v>
      </c>
      <c r="E30" s="35">
        <v>0</v>
      </c>
      <c r="F30" s="35">
        <f t="shared" si="1"/>
        <v>0</v>
      </c>
      <c r="G30" s="36"/>
      <c r="H30" s="15"/>
      <c r="I30" s="55"/>
      <c r="J30" s="55"/>
      <c r="K30" s="55"/>
      <c r="L30" s="55"/>
      <c r="M30" s="55"/>
      <c r="N30" s="55"/>
      <c r="O30" s="55"/>
      <c r="P30" s="55"/>
    </row>
    <row r="31" s="1" customFormat="1" spans="1:16">
      <c r="A31" s="29" t="s">
        <v>1088</v>
      </c>
      <c r="B31" s="41" t="s">
        <v>1089</v>
      </c>
      <c r="C31" s="39"/>
      <c r="D31" s="40"/>
      <c r="E31" s="40"/>
      <c r="F31" s="40"/>
      <c r="G31" s="36"/>
      <c r="H31" s="15"/>
      <c r="I31" s="55"/>
      <c r="J31" s="55"/>
      <c r="K31" s="55"/>
      <c r="L31" s="55"/>
      <c r="M31" s="55"/>
      <c r="N31" s="55"/>
      <c r="O31" s="55"/>
      <c r="P31" s="55"/>
    </row>
    <row r="32" s="1" customFormat="1" spans="1:16">
      <c r="A32" s="29" t="s">
        <v>1090</v>
      </c>
      <c r="B32" s="33" t="s">
        <v>1091</v>
      </c>
      <c r="C32" s="34" t="s">
        <v>426</v>
      </c>
      <c r="D32" s="35">
        <v>1</v>
      </c>
      <c r="E32" s="35">
        <v>0</v>
      </c>
      <c r="F32" s="35">
        <f>E32*D32</f>
        <v>0</v>
      </c>
      <c r="G32" s="36"/>
      <c r="H32" s="15"/>
      <c r="I32" s="55"/>
      <c r="J32" s="55"/>
      <c r="K32" s="55"/>
      <c r="L32" s="55"/>
      <c r="M32" s="55"/>
      <c r="N32" s="55"/>
      <c r="O32" s="55"/>
      <c r="P32" s="55"/>
    </row>
    <row r="33" s="1" customFormat="1" spans="1:16">
      <c r="A33" s="29" t="s">
        <v>1092</v>
      </c>
      <c r="B33" s="33" t="s">
        <v>1093</v>
      </c>
      <c r="C33" s="34" t="s">
        <v>426</v>
      </c>
      <c r="D33" s="35">
        <v>1</v>
      </c>
      <c r="E33" s="35">
        <v>0</v>
      </c>
      <c r="F33" s="35">
        <f t="shared" ref="F33:F39" si="2">E33*D33</f>
        <v>0</v>
      </c>
      <c r="G33" s="36"/>
      <c r="H33" s="15"/>
      <c r="I33" s="55"/>
      <c r="J33" s="55"/>
      <c r="K33" s="55"/>
      <c r="L33" s="55"/>
      <c r="M33" s="55"/>
      <c r="N33" s="55"/>
      <c r="O33" s="55"/>
      <c r="P33" s="55"/>
    </row>
    <row r="34" s="1" customFormat="1" spans="1:16">
      <c r="A34" s="29" t="s">
        <v>1094</v>
      </c>
      <c r="B34" s="33" t="s">
        <v>1095</v>
      </c>
      <c r="C34" s="34" t="s">
        <v>426</v>
      </c>
      <c r="D34" s="35">
        <v>1</v>
      </c>
      <c r="E34" s="35">
        <v>0</v>
      </c>
      <c r="F34" s="35">
        <f t="shared" si="2"/>
        <v>0</v>
      </c>
      <c r="G34" s="36"/>
      <c r="H34" s="15"/>
      <c r="I34" s="55"/>
      <c r="J34" s="55"/>
      <c r="K34" s="55"/>
      <c r="L34" s="55"/>
      <c r="M34" s="55"/>
      <c r="N34" s="55"/>
      <c r="O34" s="55"/>
      <c r="P34" s="55"/>
    </row>
    <row r="35" s="1" customFormat="1" spans="1:16">
      <c r="A35" s="29" t="s">
        <v>1096</v>
      </c>
      <c r="B35" s="33" t="s">
        <v>1097</v>
      </c>
      <c r="C35" s="34" t="s">
        <v>426</v>
      </c>
      <c r="D35" s="35">
        <v>1</v>
      </c>
      <c r="E35" s="35">
        <v>0</v>
      </c>
      <c r="F35" s="35">
        <f t="shared" si="2"/>
        <v>0</v>
      </c>
      <c r="G35" s="36"/>
      <c r="H35" s="15"/>
      <c r="I35" s="55"/>
      <c r="J35" s="55"/>
      <c r="K35" s="55"/>
      <c r="L35" s="55"/>
      <c r="M35" s="55"/>
      <c r="N35" s="55"/>
      <c r="O35" s="55"/>
      <c r="P35" s="55"/>
    </row>
    <row r="36" s="1" customFormat="1" spans="1:16">
      <c r="A36" s="29" t="s">
        <v>1098</v>
      </c>
      <c r="B36" s="33" t="s">
        <v>1099</v>
      </c>
      <c r="C36" s="34" t="s">
        <v>426</v>
      </c>
      <c r="D36" s="35">
        <v>1</v>
      </c>
      <c r="E36" s="35">
        <v>0</v>
      </c>
      <c r="F36" s="35">
        <f t="shared" si="2"/>
        <v>0</v>
      </c>
      <c r="G36" s="36"/>
      <c r="H36" s="15"/>
      <c r="I36" s="55"/>
      <c r="J36" s="55"/>
      <c r="K36" s="55"/>
      <c r="L36" s="55"/>
      <c r="M36" s="55"/>
      <c r="N36" s="55"/>
      <c r="O36" s="55"/>
      <c r="P36" s="55"/>
    </row>
    <row r="37" s="1" customFormat="1" spans="1:16">
      <c r="A37" s="29" t="s">
        <v>1100</v>
      </c>
      <c r="B37" s="33" t="s">
        <v>1083</v>
      </c>
      <c r="C37" s="34" t="s">
        <v>426</v>
      </c>
      <c r="D37" s="35">
        <v>2</v>
      </c>
      <c r="E37" s="35">
        <v>0</v>
      </c>
      <c r="F37" s="35">
        <f t="shared" si="2"/>
        <v>0</v>
      </c>
      <c r="G37" s="36"/>
      <c r="H37" s="15"/>
      <c r="I37" s="55"/>
      <c r="J37" s="55"/>
      <c r="K37" s="55"/>
      <c r="L37" s="55"/>
      <c r="M37" s="55"/>
      <c r="N37" s="55"/>
      <c r="O37" s="55"/>
      <c r="P37" s="55"/>
    </row>
    <row r="38" s="1" customFormat="1" ht="31.2" spans="1:16">
      <c r="A38" s="29" t="s">
        <v>1101</v>
      </c>
      <c r="B38" s="33" t="s">
        <v>1102</v>
      </c>
      <c r="C38" s="34" t="s">
        <v>426</v>
      </c>
      <c r="D38" s="35">
        <v>3</v>
      </c>
      <c r="E38" s="35">
        <v>0</v>
      </c>
      <c r="F38" s="35">
        <f t="shared" si="2"/>
        <v>0</v>
      </c>
      <c r="G38" s="36"/>
      <c r="H38" s="15"/>
      <c r="I38" s="55"/>
      <c r="J38" s="55"/>
      <c r="K38" s="55"/>
      <c r="L38" s="55"/>
      <c r="M38" s="55"/>
      <c r="N38" s="55"/>
      <c r="O38" s="55"/>
      <c r="P38" s="55"/>
    </row>
    <row r="39" s="1" customFormat="1" ht="31.2" spans="1:16">
      <c r="A39" s="29" t="s">
        <v>1103</v>
      </c>
      <c r="B39" s="33" t="s">
        <v>1104</v>
      </c>
      <c r="C39" s="34" t="s">
        <v>426</v>
      </c>
      <c r="D39" s="35">
        <v>1</v>
      </c>
      <c r="E39" s="35">
        <v>0</v>
      </c>
      <c r="F39" s="35">
        <f t="shared" si="2"/>
        <v>0</v>
      </c>
      <c r="G39" s="36"/>
      <c r="H39" s="15"/>
      <c r="I39" s="55"/>
      <c r="J39" s="55"/>
      <c r="K39" s="55"/>
      <c r="L39" s="55"/>
      <c r="M39" s="55"/>
      <c r="N39" s="55"/>
      <c r="O39" s="55"/>
      <c r="P39" s="55"/>
    </row>
    <row r="40" s="1" customFormat="1" ht="62.4" spans="1:16">
      <c r="A40" s="42" t="s">
        <v>1105</v>
      </c>
      <c r="B40" s="43" t="s">
        <v>1106</v>
      </c>
      <c r="C40" s="44"/>
      <c r="D40" s="45"/>
      <c r="E40" s="45"/>
      <c r="F40" s="45"/>
      <c r="G40" s="46"/>
      <c r="H40" s="15"/>
      <c r="I40" s="55"/>
      <c r="J40" s="55"/>
      <c r="K40" s="55"/>
      <c r="L40" s="55"/>
      <c r="M40" s="55"/>
      <c r="N40" s="55"/>
      <c r="O40" s="55"/>
      <c r="P40" s="55"/>
    </row>
    <row r="41" s="1" customFormat="1" ht="46.8" spans="1:16">
      <c r="A41" s="47"/>
      <c r="B41" s="48" t="s">
        <v>1107</v>
      </c>
      <c r="C41" s="34" t="s">
        <v>426</v>
      </c>
      <c r="D41" s="35">
        <v>1</v>
      </c>
      <c r="E41" s="35">
        <v>0</v>
      </c>
      <c r="F41" s="35">
        <f>E41*D41</f>
        <v>0</v>
      </c>
      <c r="G41" s="49"/>
      <c r="H41" s="50"/>
      <c r="I41" s="55"/>
      <c r="J41" s="55"/>
      <c r="K41" s="55"/>
      <c r="L41" s="55"/>
      <c r="M41" s="55"/>
      <c r="N41" s="55"/>
      <c r="O41" s="55"/>
      <c r="P41" s="55"/>
    </row>
    <row r="42" s="1" customFormat="1" spans="1:16">
      <c r="A42" s="47"/>
      <c r="B42" s="51"/>
      <c r="C42" s="52"/>
      <c r="D42" s="53"/>
      <c r="E42" s="53"/>
      <c r="F42" s="53"/>
      <c r="G42" s="54"/>
      <c r="H42" s="15"/>
      <c r="I42" s="55"/>
      <c r="J42" s="55"/>
      <c r="K42" s="55"/>
      <c r="L42" s="55"/>
      <c r="M42" s="55"/>
      <c r="N42" s="55"/>
      <c r="O42" s="55"/>
      <c r="P42" s="55"/>
    </row>
    <row r="43" s="1" customFormat="1" spans="1:16">
      <c r="A43" s="47"/>
      <c r="B43" s="51" t="s">
        <v>1108</v>
      </c>
      <c r="C43" s="52"/>
      <c r="D43" s="53"/>
      <c r="E43" s="53"/>
      <c r="F43" s="53">
        <f>SUM(F7:F41)</f>
        <v>0</v>
      </c>
      <c r="G43" s="54"/>
      <c r="H43" s="15"/>
      <c r="I43" s="55"/>
      <c r="J43" s="55"/>
      <c r="K43" s="55"/>
      <c r="L43" s="55"/>
      <c r="M43" s="55"/>
      <c r="N43" s="55"/>
      <c r="O43" s="55"/>
      <c r="P43" s="55"/>
    </row>
  </sheetData>
  <sheetProtection password="C71F" sheet="1" objects="1"/>
  <protectedRanges>
    <protectedRange sqref="E7:E21 E24:E30 E32:E39 E41" name="区域1"/>
  </protectedRanges>
  <mergeCells count="3">
    <mergeCell ref="A1:G1"/>
    <mergeCell ref="A2:G2"/>
    <mergeCell ref="A3:G3"/>
  </mergeCells>
  <pageMargins left="0.699305555555556" right="0.699305555555556" top="0.75" bottom="0.75" header="0.3" footer="0.3"/>
  <pageSetup paperSize="9" scale="54" fitToHeight="0" orientation="portrait"/>
  <headerFooter alignWithMargins="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a l l o w E d i t U s e r   x m l n s = " h t t p s : / / w e b . w p s . c n / e t / 2 0 1 8 / m a i n "   x m l n s : s = " h t t p : / / s c h e m a s . o p e n x m l f o r m a t s . o r g / s p r e a d s h e e t m l / 2 0 0 6 / m a i n "   h a s I n v i s i b l e P r o p R a n g e = " 0 " > < r a n g e L i s t   s h e e t S t i d = " 1 "   m a s t e r = " "   o t h e r U s e r P e r m i s s i o n = " v i s i b l e " / > < r a n g e L i s t   s h e e t S t i d = " 2 "   m a s t e r = " "   o t h e r U s e r P e r m i s s i o n = " v i s i b l e " / > < r a n g e L i s t   s h e e t S t i d = " 3 "   m a s t e r = " "   o t h e r U s e r P e r m i s s i o n = " v i s i b l e " / > < r a n g e L i s t   s h e e t S t i d = " 4 "   m a s t e r = " "   o t h e r U s e r P e r m i s s i o n = " v i s i b l e " / > < r a n g e L i s t   s h e e t S t i d = " 5 "   m a s t e r = " "   o t h e r U s e r P e r m i s s i o n = " v i s i b l e " / > < r a n g e L i s t   s h e e t S t i d = " 6 "   m a s t e r = " "   o t h e r U s e r P e r m i s s i o n = " v i s i b l e " > < a r r U s e r I d   t i t l e = " :S�W1 _ 1 9 "   r a n g e C r e a t o r = " "   o t h e r s A c c e s s P e r m i s s i o n = " e d i t " / > < / r a n g e L i s t > < r a n g e L i s t   s h e e t S t i d = " 7 "   m a s t e r = " "   o t h e r U s e r P e r m i s s i o n = " v i s i b l e " / > < r a n g e L i s t   s h e e t S t i d = " 8 "   m a s t e r = " "   o t h e r U s e r P e r m i s s i o n = " v i s i b l e " / > < r a n g e L i s t   s h e e t S t i d = " 9 "   m a s t e r = " "   o t h e r U s e r P e r m i s s i o n = " v i s i b l e " / > < / a l l o w E d i t U s e r > 
</file>

<file path=customXml/itemProps1.xml><?xml version="1.0" encoding="utf-8"?>
<ds:datastoreItem xmlns:ds="http://schemas.openxmlformats.org/officeDocument/2006/customXml" ds:itemID="{5A5607D9-04D2-4DE1-AC0E-A7772F01BC71}">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船舶数据</vt:lpstr>
      <vt:lpstr>基础报价</vt:lpstr>
      <vt:lpstr>汇总表</vt:lpstr>
      <vt:lpstr>一服务工程S</vt:lpstr>
      <vt:lpstr>二坞修工程D</vt:lpstr>
      <vt:lpstr>三甲板工程H</vt:lpstr>
      <vt:lpstr>四轮机工程M</vt:lpstr>
      <vt:lpstr>五电气工程E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Major</cp:lastModifiedBy>
  <dcterms:created xsi:type="dcterms:W3CDTF">2006-09-17T00:00:00Z</dcterms:created>
  <cp:lastPrinted>2024-01-15T05:51:00Z</cp:lastPrinted>
  <dcterms:modified xsi:type="dcterms:W3CDTF">2025-09-04T07:55:58Z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5D0740932E702071F1B4E264D15545D0_43</vt:lpwstr>
  </property>
  <property fmtid="{D5CDD505-2E9C-101B-9397-08002B2CF9AE}" pid="3" name="KSOProductBuildVer">
    <vt:lpwstr>2052-11.8.2.8875</vt:lpwstr>
  </property>
  <property fmtid="{D5CDD505-2E9C-101B-9397-08002B2CF9AE}" pid="4" name="KSOReadingLayout">
    <vt:bool>true</vt:bool>
  </property>
</Properties>
</file>